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600" windowHeight="8475" activeTab="1"/>
  </bookViews>
  <sheets>
    <sheet name="Contestação" sheetId="4" r:id="rId1"/>
    <sheet name="Inclusividade" sheetId="5" r:id="rId2"/>
    <sheet name="Base de Dados" sheetId="1" r:id="rId3"/>
    <sheet name="Gráf3" sheetId="6" r:id="rId4"/>
    <sheet name="Base de Dados 2" sheetId="2" r:id="rId5"/>
    <sheet name="Gráf4" sheetId="7" r:id="rId6"/>
    <sheet name="Plan3" sheetId="3" r:id="rId7"/>
  </sheets>
  <calcPr calcId="125725"/>
</workbook>
</file>

<file path=xl/calcChain.xml><?xml version="1.0" encoding="utf-8"?>
<calcChain xmlns="http://schemas.openxmlformats.org/spreadsheetml/2006/main">
  <c r="E46" i="2"/>
  <c r="F46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25"/>
</calcChain>
</file>

<file path=xl/sharedStrings.xml><?xml version="1.0" encoding="utf-8"?>
<sst xmlns="http://schemas.openxmlformats.org/spreadsheetml/2006/main" count="282" uniqueCount="134">
  <si>
    <t>BRA</t>
  </si>
  <si>
    <t>PER</t>
  </si>
  <si>
    <t>VEZ</t>
  </si>
  <si>
    <t xml:space="preserve"> </t>
  </si>
  <si>
    <t>Frequency</t>
  </si>
  <si>
    <t>Percent</t>
  </si>
  <si>
    <t>Valid Percent</t>
  </si>
  <si>
    <t>Cumulative Percent</t>
  </si>
  <si>
    <t>Valid</t>
  </si>
  <si>
    <t>Total</t>
  </si>
  <si>
    <t xml:space="preserve">Contestação </t>
  </si>
  <si>
    <t>Inclusiveness (pooled years)</t>
  </si>
  <si>
    <t>Descriptive Statistics</t>
  </si>
  <si>
    <t>Country Code World Bank</t>
  </si>
  <si>
    <t>N</t>
  </si>
  <si>
    <t>Minimum</t>
  </si>
  <si>
    <t>Maximum</t>
  </si>
  <si>
    <t>Mean</t>
  </si>
  <si>
    <t>Std. Deviation</t>
  </si>
  <si>
    <t>ARG</t>
  </si>
  <si>
    <t>Contestation</t>
  </si>
  <si>
    <t>Valid N (listwise)</t>
  </si>
  <si>
    <t>BOL</t>
  </si>
  <si>
    <t>CHL</t>
  </si>
  <si>
    <t>COL</t>
  </si>
  <si>
    <t>CRI</t>
  </si>
  <si>
    <t>DOM</t>
  </si>
  <si>
    <t>ECU</t>
  </si>
  <si>
    <t>GTM</t>
  </si>
  <si>
    <t>HND</t>
  </si>
  <si>
    <t>JAM</t>
  </si>
  <si>
    <t>MEX</t>
  </si>
  <si>
    <t>NIC</t>
  </si>
  <si>
    <t>PAN</t>
  </si>
  <si>
    <t>PRY</t>
  </si>
  <si>
    <t>SLV</t>
  </si>
  <si>
    <t>TTO</t>
  </si>
  <si>
    <t>URY</t>
  </si>
  <si>
    <t>VEN</t>
  </si>
  <si>
    <t>Contestação</t>
  </si>
  <si>
    <t>País</t>
  </si>
  <si>
    <t>Argentina</t>
  </si>
  <si>
    <t>Bolivia</t>
  </si>
  <si>
    <t>Brazil</t>
  </si>
  <si>
    <t>Chile</t>
  </si>
  <si>
    <t>Colombia</t>
  </si>
  <si>
    <t>Costa Rica</t>
  </si>
  <si>
    <t>Dominican Republic</t>
  </si>
  <si>
    <t>Ecuador</t>
  </si>
  <si>
    <t>El Salvador</t>
  </si>
  <si>
    <t>Guatemala</t>
  </si>
  <si>
    <t>Honduras</t>
  </si>
  <si>
    <t>Jamaica</t>
  </si>
  <si>
    <t>Mexico</t>
  </si>
  <si>
    <t>Nicaragua</t>
  </si>
  <si>
    <t>Panama</t>
  </si>
  <si>
    <t>Paraguay</t>
  </si>
  <si>
    <t>Peru</t>
  </si>
  <si>
    <t>Trinidad and Tobago</t>
  </si>
  <si>
    <t>Uruguay</t>
  </si>
  <si>
    <t>Venezuela</t>
  </si>
  <si>
    <t>Minimo</t>
  </si>
  <si>
    <t>Máximo</t>
  </si>
  <si>
    <t>Média</t>
  </si>
  <si>
    <t xml:space="preserve">Desvio Padrão </t>
  </si>
  <si>
    <t>Inclusividade</t>
  </si>
  <si>
    <t>Republcia Dominicana</t>
  </si>
  <si>
    <t>Brasil</t>
  </si>
  <si>
    <t>Bolívia</t>
  </si>
  <si>
    <t>Colômbia</t>
  </si>
  <si>
    <t>Equador</t>
  </si>
  <si>
    <t>México</t>
  </si>
  <si>
    <t>Nicarágua</t>
  </si>
  <si>
    <t>Paraguai</t>
  </si>
  <si>
    <t>Trinidad e Tobago</t>
  </si>
  <si>
    <t>Uruguai</t>
  </si>
  <si>
    <t>Mínimo</t>
  </si>
  <si>
    <t>Desvio Padrão</t>
  </si>
  <si>
    <t>1º Partido</t>
  </si>
  <si>
    <t>2º Partido</t>
  </si>
  <si>
    <t>3º Partido</t>
  </si>
  <si>
    <t>Países</t>
  </si>
  <si>
    <t>Governos</t>
  </si>
  <si>
    <t>Partido Presidente</t>
  </si>
  <si>
    <t>Número de Patidos (coalizão)</t>
  </si>
  <si>
    <t>Total da Coalizão</t>
  </si>
  <si>
    <t xml:space="preserve">Garcia </t>
  </si>
  <si>
    <t>Fujimori 1</t>
  </si>
  <si>
    <t>Fujimori 2</t>
  </si>
  <si>
    <t>Fujimori 3</t>
  </si>
  <si>
    <t>Caldera</t>
  </si>
  <si>
    <t>S/I</t>
  </si>
  <si>
    <t>Chavez 1</t>
  </si>
  <si>
    <t>Chavez 2</t>
  </si>
  <si>
    <t>Collor</t>
  </si>
  <si>
    <t>Governo</t>
  </si>
  <si>
    <t>Coalecência Média</t>
  </si>
  <si>
    <t>Fujimori</t>
  </si>
  <si>
    <t>Chávez 1</t>
  </si>
  <si>
    <t>-</t>
  </si>
  <si>
    <t>Duração Média          ( dias)</t>
  </si>
  <si>
    <r>
      <t xml:space="preserve">3,0 </t>
    </r>
    <r>
      <rPr>
        <b/>
        <u/>
        <sz val="10"/>
        <color rgb="FF000000"/>
        <rFont val="Times New Roman"/>
        <family val="1"/>
      </rPr>
      <t>&lt;</t>
    </r>
    <r>
      <rPr>
        <b/>
        <sz val="10"/>
        <color rgb="FF000000"/>
        <rFont val="Times New Roman"/>
        <family val="1"/>
      </rPr>
      <t xml:space="preserve"> N &lt; 4</t>
    </r>
  </si>
  <si>
    <t>1978-1990</t>
  </si>
  <si>
    <t>1995-2001</t>
  </si>
  <si>
    <t>1973-1993</t>
  </si>
  <si>
    <r>
      <t xml:space="preserve">N </t>
    </r>
    <r>
      <rPr>
        <b/>
        <u/>
        <sz val="10"/>
        <color rgb="FF000000"/>
        <rFont val="Times New Roman"/>
        <family val="1"/>
      </rPr>
      <t>&gt;</t>
    </r>
    <r>
      <rPr>
        <b/>
        <sz val="10"/>
        <color rgb="FF000000"/>
        <rFont val="Times New Roman"/>
        <family val="1"/>
      </rPr>
      <t xml:space="preserve"> 4</t>
    </r>
  </si>
  <si>
    <t>1998-2000</t>
  </si>
  <si>
    <t>1986-1990</t>
  </si>
  <si>
    <t>1994-2002</t>
  </si>
  <si>
    <t>Referência</t>
  </si>
  <si>
    <t xml:space="preserve">    Peru</t>
  </si>
  <si>
    <t xml:space="preserve">   Venezuela</t>
  </si>
  <si>
    <t xml:space="preserve">   Brasil</t>
  </si>
  <si>
    <t>Mainwaring, Brinks</t>
  </si>
  <si>
    <t>e Pérez-Liñán (2000)</t>
  </si>
  <si>
    <t>1945-47</t>
  </si>
  <si>
    <t>S</t>
  </si>
  <si>
    <t>1980-82</t>
  </si>
  <si>
    <t>A</t>
  </si>
  <si>
    <t>1948-55</t>
  </si>
  <si>
    <t>1983-84</t>
  </si>
  <si>
    <t>1946-63</t>
  </si>
  <si>
    <t>D</t>
  </si>
  <si>
    <t>1956-61</t>
  </si>
  <si>
    <t>1985-87</t>
  </si>
  <si>
    <t>1964-84</t>
  </si>
  <si>
    <t>1988-91</t>
  </si>
  <si>
    <t>1948-57</t>
  </si>
  <si>
    <t>1985-99</t>
  </si>
  <si>
    <t>1963-67</t>
  </si>
  <si>
    <t>1992-94</t>
  </si>
  <si>
    <t>1958-99</t>
  </si>
  <si>
    <t>1968-79</t>
  </si>
  <si>
    <t>1995-99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</si>
</sst>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2" fontId="0" fillId="0" borderId="0" xfId="0" applyNumberFormat="1"/>
    <xf numFmtId="0" fontId="2" fillId="0" borderId="0" xfId="0" applyFont="1" applyBorder="1" applyAlignment="1">
      <alignment horizontal="right"/>
    </xf>
    <xf numFmtId="164" fontId="0" fillId="0" borderId="0" xfId="0" applyNumberForma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13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cked"/>
        <c:ser>
          <c:idx val="0"/>
          <c:order val="0"/>
          <c:tx>
            <c:strRef>
              <c:f>'Base de Dados'!$A$12</c:f>
              <c:strCache>
                <c:ptCount val="1"/>
                <c:pt idx="0">
                  <c:v>BRA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4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'Base de Dados'!$B$11:$V$11</c:f>
              <c:numCache>
                <c:formatCode>General</c:formatCode>
                <c:ptCount val="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</c:numCache>
            </c:numRef>
          </c:cat>
          <c:val>
            <c:numRef>
              <c:f>'Base de Dados'!$B$12:$V$12</c:f>
              <c:numCache>
                <c:formatCode>0.00</c:formatCode>
                <c:ptCount val="21"/>
                <c:pt idx="0">
                  <c:v>0.97644572799427543</c:v>
                </c:pt>
                <c:pt idx="1">
                  <c:v>1.025743804611605</c:v>
                </c:pt>
                <c:pt idx="2">
                  <c:v>1.2135241528245821</c:v>
                </c:pt>
                <c:pt idx="3">
                  <c:v>1.2264385038944703</c:v>
                </c:pt>
                <c:pt idx="4">
                  <c:v>1.2368821173240101</c:v>
                </c:pt>
                <c:pt idx="5">
                  <c:v>1.5053325702105329</c:v>
                </c:pt>
                <c:pt idx="6">
                  <c:v>1.5249196915037608</c:v>
                </c:pt>
                <c:pt idx="7">
                  <c:v>1.5772140070816658</c:v>
                </c:pt>
                <c:pt idx="8">
                  <c:v>1.6269351566207795</c:v>
                </c:pt>
                <c:pt idx="9">
                  <c:v>1.6349063539025617</c:v>
                </c:pt>
                <c:pt idx="10">
                  <c:v>1.6413164055024188</c:v>
                </c:pt>
                <c:pt idx="11">
                  <c:v>1.6430232342969651</c:v>
                </c:pt>
                <c:pt idx="12">
                  <c:v>1.6550726355277217</c:v>
                </c:pt>
                <c:pt idx="13">
                  <c:v>1.6728976728344565</c:v>
                </c:pt>
                <c:pt idx="14">
                  <c:v>1.6898735977718022</c:v>
                </c:pt>
                <c:pt idx="15">
                  <c:v>1.7625649783401895</c:v>
                </c:pt>
                <c:pt idx="16">
                  <c:v>1.7791843052060281</c:v>
                </c:pt>
                <c:pt idx="17">
                  <c:v>1.8606843782792613</c:v>
                </c:pt>
                <c:pt idx="18">
                  <c:v>1.9345829916321799</c:v>
                </c:pt>
                <c:pt idx="19" formatCode="General">
                  <c:v>1.8599999999999999</c:v>
                </c:pt>
                <c:pt idx="20" formatCode="General">
                  <c:v>1.93</c:v>
                </c:pt>
              </c:numCache>
            </c:numRef>
          </c:val>
        </c:ser>
        <c:ser>
          <c:idx val="1"/>
          <c:order val="1"/>
          <c:tx>
            <c:strRef>
              <c:f>'Base de Dados'!$A$13</c:f>
              <c:strCache>
                <c:ptCount val="1"/>
                <c:pt idx="0">
                  <c:v>PER</c:v>
                </c:pt>
              </c:strCache>
            </c:strRef>
          </c:tx>
          <c:spPr>
            <a:ln w="12700">
              <a:solidFill>
                <a:schemeClr val="bg1">
                  <a:lumMod val="75000"/>
                </a:schemeClr>
              </a:solidFill>
            </a:ln>
          </c:spPr>
          <c:marker>
            <c:symbol val="circle"/>
            <c:size val="4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numRef>
              <c:f>'Base de Dados'!$B$11:$V$11</c:f>
              <c:numCache>
                <c:formatCode>General</c:formatCode>
                <c:ptCount val="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</c:numCache>
            </c:numRef>
          </c:cat>
          <c:val>
            <c:numRef>
              <c:f>'Base de Dados'!$B$13:$V$13</c:f>
              <c:numCache>
                <c:formatCode>0.00</c:formatCode>
                <c:ptCount val="21"/>
                <c:pt idx="0">
                  <c:v>-2.502647783708456E-3</c:v>
                </c:pt>
                <c:pt idx="1">
                  <c:v>0.22338375671005634</c:v>
                </c:pt>
                <c:pt idx="2">
                  <c:v>0.26043741557046718</c:v>
                </c:pt>
                <c:pt idx="3">
                  <c:v>0.50042452754077138</c:v>
                </c:pt>
                <c:pt idx="4">
                  <c:v>0.52088291613180693</c:v>
                </c:pt>
                <c:pt idx="5">
                  <c:v>0.53595621663102411</c:v>
                </c:pt>
                <c:pt idx="6">
                  <c:v>0.58787265938425481</c:v>
                </c:pt>
                <c:pt idx="7">
                  <c:v>0.8713870783092541</c:v>
                </c:pt>
                <c:pt idx="8">
                  <c:v>1.0667311537105915</c:v>
                </c:pt>
                <c:pt idx="9">
                  <c:v>1.5760961264387081</c:v>
                </c:pt>
                <c:pt idx="10">
                  <c:v>1.6066448063627139</c:v>
                </c:pt>
                <c:pt idx="11">
                  <c:v>1.6377430327063238</c:v>
                </c:pt>
                <c:pt idx="12">
                  <c:v>1.6526616664089593</c:v>
                </c:pt>
                <c:pt idx="13">
                  <c:v>1.6737974891038343</c:v>
                </c:pt>
                <c:pt idx="14">
                  <c:v>1.7255322382900167</c:v>
                </c:pt>
                <c:pt idx="15">
                  <c:v>1.7522647217434837</c:v>
                </c:pt>
                <c:pt idx="16">
                  <c:v>1.765528603618973</c:v>
                </c:pt>
                <c:pt idx="17">
                  <c:v>1.7841585001356579</c:v>
                </c:pt>
                <c:pt idx="18">
                  <c:v>1.7909534691500297</c:v>
                </c:pt>
                <c:pt idx="19" formatCode="General">
                  <c:v>1.78</c:v>
                </c:pt>
                <c:pt idx="20" formatCode="General">
                  <c:v>1.79</c:v>
                </c:pt>
              </c:numCache>
            </c:numRef>
          </c:val>
        </c:ser>
        <c:ser>
          <c:idx val="2"/>
          <c:order val="2"/>
          <c:tx>
            <c:strRef>
              <c:f>'Base de Dados'!$A$14</c:f>
              <c:strCache>
                <c:ptCount val="1"/>
                <c:pt idx="0">
                  <c:v>VEZ</c:v>
                </c:pt>
              </c:strCache>
            </c:strRef>
          </c:tx>
          <c:spPr>
            <a:ln w="952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triangle"/>
            <c:size val="4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numRef>
              <c:f>'Base de Dados'!$B$11:$V$11</c:f>
              <c:numCache>
                <c:formatCode>General</c:formatCode>
                <c:ptCount val="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</c:numCache>
            </c:numRef>
          </c:cat>
          <c:val>
            <c:numRef>
              <c:f>'Base de Dados'!$B$14:$V$14</c:f>
              <c:numCache>
                <c:formatCode>0.00</c:formatCode>
                <c:ptCount val="21"/>
                <c:pt idx="0">
                  <c:v>1.252077129147529</c:v>
                </c:pt>
                <c:pt idx="1">
                  <c:v>1.26689776880115</c:v>
                </c:pt>
                <c:pt idx="2">
                  <c:v>1.3119183243779342</c:v>
                </c:pt>
                <c:pt idx="3">
                  <c:v>1.3809189119050327</c:v>
                </c:pt>
                <c:pt idx="4">
                  <c:v>1.4741087555587358</c:v>
                </c:pt>
                <c:pt idx="5">
                  <c:v>1.5882018151873893</c:v>
                </c:pt>
                <c:pt idx="6">
                  <c:v>1.5985046902449325</c:v>
                </c:pt>
                <c:pt idx="7">
                  <c:v>1.6300186156532854</c:v>
                </c:pt>
                <c:pt idx="8">
                  <c:v>1.680249176827215</c:v>
                </c:pt>
                <c:pt idx="9">
                  <c:v>1.8264433419235564</c:v>
                </c:pt>
                <c:pt idx="10">
                  <c:v>1.9965613618178413</c:v>
                </c:pt>
                <c:pt idx="11">
                  <c:v>2.0020596063696754</c:v>
                </c:pt>
                <c:pt idx="12">
                  <c:v>2.0094876379563988</c:v>
                </c:pt>
                <c:pt idx="13">
                  <c:v>2.0347153537745424</c:v>
                </c:pt>
                <c:pt idx="14">
                  <c:v>2.0578081203883243</c:v>
                </c:pt>
                <c:pt idx="15">
                  <c:v>2.0766981152610233</c:v>
                </c:pt>
                <c:pt idx="16">
                  <c:v>2.1568071609147834</c:v>
                </c:pt>
                <c:pt idx="17">
                  <c:v>2.1785270655485451</c:v>
                </c:pt>
                <c:pt idx="18">
                  <c:v>2.1802130469447363</c:v>
                </c:pt>
                <c:pt idx="19" formatCode="General">
                  <c:v>2.1799999999999997</c:v>
                </c:pt>
                <c:pt idx="20" formatCode="General">
                  <c:v>2.1799999999999997</c:v>
                </c:pt>
              </c:numCache>
            </c:numRef>
          </c:val>
        </c:ser>
        <c:marker val="1"/>
        <c:axId val="69687552"/>
        <c:axId val="69897600"/>
      </c:lineChart>
      <c:catAx>
        <c:axId val="6968755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 anchor="ctr" anchorCtr="0"/>
          <a:lstStyle/>
          <a:p>
            <a:pPr>
              <a:defRPr sz="800" baseline="0"/>
            </a:pPr>
            <a:endParaRPr lang="pt-BR"/>
          </a:p>
        </c:txPr>
        <c:crossAx val="69897600"/>
        <c:crosses val="autoZero"/>
        <c:auto val="1"/>
        <c:lblAlgn val="ctr"/>
        <c:lblOffset val="100"/>
      </c:catAx>
      <c:valAx>
        <c:axId val="69897600"/>
        <c:scaling>
          <c:orientation val="minMax"/>
          <c:max val="7"/>
          <c:min val="0"/>
        </c:scaling>
        <c:axPos val="l"/>
        <c:numFmt formatCode="0.0" sourceLinked="0"/>
        <c:majorTickMark val="none"/>
        <c:tickLblPos val="nextTo"/>
        <c:txPr>
          <a:bodyPr/>
          <a:lstStyle/>
          <a:p>
            <a:pPr>
              <a:defRPr sz="800" baseline="0"/>
            </a:pPr>
            <a:endParaRPr lang="pt-BR"/>
          </a:p>
        </c:txPr>
        <c:crossAx val="69687552"/>
        <c:crosses val="autoZero"/>
        <c:crossBetween val="between"/>
        <c:majorUnit val="0.5"/>
        <c:minorUnit val="0.2"/>
      </c:valAx>
    </c:plotArea>
    <c:legend>
      <c:legendPos val="b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cked"/>
        <c:ser>
          <c:idx val="0"/>
          <c:order val="0"/>
          <c:tx>
            <c:strRef>
              <c:f>'Base de Dados'!$A$22</c:f>
              <c:strCache>
                <c:ptCount val="1"/>
                <c:pt idx="0">
                  <c:v>BRA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4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'Base de Dados'!$B$21:$V$21</c:f>
              <c:numCache>
                <c:formatCode>General</c:formatCode>
                <c:ptCount val="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</c:numCache>
            </c:numRef>
          </c:cat>
          <c:val>
            <c:numRef>
              <c:f>'Base de Dados'!$B$22:$V$22</c:f>
              <c:numCache>
                <c:formatCode>0.00</c:formatCode>
                <c:ptCount val="21"/>
                <c:pt idx="0">
                  <c:v>4.0323738863004555E-3</c:v>
                </c:pt>
                <c:pt idx="1">
                  <c:v>5.6478647059349199E-2</c:v>
                </c:pt>
                <c:pt idx="2">
                  <c:v>6.5310979295747321E-2</c:v>
                </c:pt>
                <c:pt idx="3">
                  <c:v>0.18516564674977909</c:v>
                </c:pt>
                <c:pt idx="4">
                  <c:v>0.21589885401096165</c:v>
                </c:pt>
                <c:pt idx="5">
                  <c:v>0.23729611589965371</c:v>
                </c:pt>
                <c:pt idx="6">
                  <c:v>0.24490072373573943</c:v>
                </c:pt>
                <c:pt idx="7">
                  <c:v>0.25547112243182518</c:v>
                </c:pt>
                <c:pt idx="8">
                  <c:v>0.26379929845123479</c:v>
                </c:pt>
                <c:pt idx="9">
                  <c:v>0.28703640469348535</c:v>
                </c:pt>
                <c:pt idx="10">
                  <c:v>0.4655731886170863</c:v>
                </c:pt>
                <c:pt idx="11">
                  <c:v>0.5317921512111049</c:v>
                </c:pt>
                <c:pt idx="12">
                  <c:v>0.53608754006901871</c:v>
                </c:pt>
                <c:pt idx="13">
                  <c:v>0.55510630743432787</c:v>
                </c:pt>
                <c:pt idx="14">
                  <c:v>0.57208572883212094</c:v>
                </c:pt>
                <c:pt idx="15">
                  <c:v>0.5910082244122925</c:v>
                </c:pt>
                <c:pt idx="16">
                  <c:v>0.64204476501383956</c:v>
                </c:pt>
                <c:pt idx="17">
                  <c:v>0.68452909996588729</c:v>
                </c:pt>
                <c:pt idx="18">
                  <c:v>0.81673736769762206</c:v>
                </c:pt>
                <c:pt idx="19">
                  <c:v>0.90474839796817885</c:v>
                </c:pt>
                <c:pt idx="20">
                  <c:v>0.92433382577295209</c:v>
                </c:pt>
              </c:numCache>
            </c:numRef>
          </c:val>
        </c:ser>
        <c:ser>
          <c:idx val="1"/>
          <c:order val="1"/>
          <c:tx>
            <c:strRef>
              <c:f>'Base de Dados'!$A$23</c:f>
              <c:strCache>
                <c:ptCount val="1"/>
                <c:pt idx="0">
                  <c:v>PER</c:v>
                </c:pt>
              </c:strCache>
            </c:strRef>
          </c:tx>
          <c:spPr>
            <a:ln w="12700">
              <a:solidFill>
                <a:schemeClr val="bg1">
                  <a:lumMod val="75000"/>
                </a:schemeClr>
              </a:solidFill>
            </a:ln>
          </c:spPr>
          <c:marker>
            <c:symbol val="circle"/>
            <c:size val="4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numRef>
              <c:f>'Base de Dados'!$B$21:$V$21</c:f>
              <c:numCache>
                <c:formatCode>General</c:formatCode>
                <c:ptCount val="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</c:numCache>
            </c:numRef>
          </c:cat>
          <c:val>
            <c:numRef>
              <c:f>'Base de Dados'!$B$23:$V$23</c:f>
              <c:numCache>
                <c:formatCode>0.00</c:formatCode>
                <c:ptCount val="21"/>
                <c:pt idx="0">
                  <c:v>9.2533750875956208E-2</c:v>
                </c:pt>
                <c:pt idx="1">
                  <c:v>0.18466809916680166</c:v>
                </c:pt>
                <c:pt idx="2">
                  <c:v>0.27614279660718921</c:v>
                </c:pt>
                <c:pt idx="3">
                  <c:v>0.56700040856044565</c:v>
                </c:pt>
                <c:pt idx="4">
                  <c:v>0.58770887777133085</c:v>
                </c:pt>
                <c:pt idx="5">
                  <c:v>0.61507060526389368</c:v>
                </c:pt>
                <c:pt idx="6">
                  <c:v>0.63550190656011207</c:v>
                </c:pt>
                <c:pt idx="7">
                  <c:v>0.64780136864616333</c:v>
                </c:pt>
                <c:pt idx="8">
                  <c:v>0.65622593551718034</c:v>
                </c:pt>
                <c:pt idx="9">
                  <c:v>0.68637565043291515</c:v>
                </c:pt>
                <c:pt idx="10">
                  <c:v>0.81474512841376068</c:v>
                </c:pt>
                <c:pt idx="11">
                  <c:v>0.85322132755631763</c:v>
                </c:pt>
                <c:pt idx="12">
                  <c:v>0.86028920755976168</c:v>
                </c:pt>
                <c:pt idx="13">
                  <c:v>0.8709293165184373</c:v>
                </c:pt>
                <c:pt idx="14">
                  <c:v>0.8789522067811546</c:v>
                </c:pt>
                <c:pt idx="15">
                  <c:v>0.87924265731647355</c:v>
                </c:pt>
                <c:pt idx="16">
                  <c:v>0.89074574377119209</c:v>
                </c:pt>
                <c:pt idx="17">
                  <c:v>0.89969051335731809</c:v>
                </c:pt>
                <c:pt idx="18">
                  <c:v>0.9019431010054042</c:v>
                </c:pt>
                <c:pt idx="19">
                  <c:v>0.93129898169620939</c:v>
                </c:pt>
                <c:pt idx="20">
                  <c:v>0.94307803565298343</c:v>
                </c:pt>
              </c:numCache>
            </c:numRef>
          </c:val>
        </c:ser>
        <c:ser>
          <c:idx val="2"/>
          <c:order val="2"/>
          <c:tx>
            <c:strRef>
              <c:f>'Base de Dados'!$A$24</c:f>
              <c:strCache>
                <c:ptCount val="1"/>
                <c:pt idx="0">
                  <c:v>VEZ</c:v>
                </c:pt>
              </c:strCache>
            </c:strRef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triangle"/>
            <c:size val="4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numRef>
              <c:f>'Base de Dados'!$B$21:$V$21</c:f>
              <c:numCache>
                <c:formatCode>General</c:formatCode>
                <c:ptCount val="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</c:numCache>
            </c:numRef>
          </c:cat>
          <c:val>
            <c:numRef>
              <c:f>'Base de Dados'!$B$24:$V$24</c:f>
              <c:numCache>
                <c:formatCode>0.00</c:formatCode>
                <c:ptCount val="21"/>
                <c:pt idx="0">
                  <c:v>0.29803112362985995</c:v>
                </c:pt>
                <c:pt idx="1">
                  <c:v>0.30845547528642797</c:v>
                </c:pt>
                <c:pt idx="2">
                  <c:v>0.55532878835187438</c:v>
                </c:pt>
                <c:pt idx="3">
                  <c:v>0.69140724503485351</c:v>
                </c:pt>
                <c:pt idx="4">
                  <c:v>0.71055577323027708</c:v>
                </c:pt>
                <c:pt idx="5">
                  <c:v>0.71157397312494541</c:v>
                </c:pt>
                <c:pt idx="6">
                  <c:v>0.71743458165843965</c:v>
                </c:pt>
                <c:pt idx="7">
                  <c:v>0.74953277791774964</c:v>
                </c:pt>
                <c:pt idx="8">
                  <c:v>0.8753641016186563</c:v>
                </c:pt>
                <c:pt idx="9">
                  <c:v>0.87616545004178203</c:v>
                </c:pt>
                <c:pt idx="10">
                  <c:v>0.92722849693547182</c:v>
                </c:pt>
                <c:pt idx="11">
                  <c:v>0.93000248697263654</c:v>
                </c:pt>
                <c:pt idx="12">
                  <c:v>0.93268435672687955</c:v>
                </c:pt>
                <c:pt idx="13">
                  <c:v>0.97772009326608611</c:v>
                </c:pt>
                <c:pt idx="14">
                  <c:v>0.993656866499249</c:v>
                </c:pt>
                <c:pt idx="15">
                  <c:v>0.99949985251815121</c:v>
                </c:pt>
                <c:pt idx="16">
                  <c:v>1.0043264305778961</c:v>
                </c:pt>
                <c:pt idx="17">
                  <c:v>1.0112102627530772</c:v>
                </c:pt>
                <c:pt idx="18">
                  <c:v>1.0306323925482543</c:v>
                </c:pt>
                <c:pt idx="19">
                  <c:v>1.0507696999825715</c:v>
                </c:pt>
                <c:pt idx="20">
                  <c:v>1.0831557454798533</c:v>
                </c:pt>
              </c:numCache>
            </c:numRef>
          </c:val>
        </c:ser>
        <c:marker val="1"/>
        <c:axId val="78185216"/>
        <c:axId val="78187136"/>
      </c:lineChart>
      <c:catAx>
        <c:axId val="7818521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 anchor="ctr" anchorCtr="0"/>
          <a:lstStyle/>
          <a:p>
            <a:pPr>
              <a:defRPr sz="800" baseline="0"/>
            </a:pPr>
            <a:endParaRPr lang="pt-BR"/>
          </a:p>
        </c:txPr>
        <c:crossAx val="78187136"/>
        <c:crosses val="autoZero"/>
        <c:auto val="1"/>
        <c:lblAlgn val="ctr"/>
        <c:lblOffset val="100"/>
      </c:catAx>
      <c:valAx>
        <c:axId val="78187136"/>
        <c:scaling>
          <c:orientation val="minMax"/>
          <c:max val="7"/>
          <c:min val="0"/>
        </c:scaling>
        <c:axPos val="l"/>
        <c:numFmt formatCode="0.0" sourceLinked="0"/>
        <c:majorTickMark val="none"/>
        <c:tickLblPos val="nextTo"/>
        <c:txPr>
          <a:bodyPr/>
          <a:lstStyle/>
          <a:p>
            <a:pPr>
              <a:defRPr sz="800" baseline="0"/>
            </a:pPr>
            <a:endParaRPr lang="pt-BR"/>
          </a:p>
        </c:txPr>
        <c:crossAx val="78185216"/>
        <c:crosses val="autoZero"/>
        <c:crossBetween val="between"/>
        <c:majorUnit val="0.5"/>
        <c:minorUnit val="0.2"/>
      </c:valAx>
    </c:plotArea>
    <c:legend>
      <c:legendPos val="b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ysClr val="windowText" lastClr="000000">
                  <a:lumMod val="85000"/>
                  <a:lumOff val="15000"/>
                </a:sysClr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ARG</a:t>
                    </a:r>
                  </a:p>
                </c:rich>
              </c:tx>
              <c:showVal val="1"/>
              <c:showCatName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BOL</a:t>
                    </a:r>
                  </a:p>
                </c:rich>
              </c:tx>
              <c:showVal val="1"/>
              <c:showCatName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BRA</a:t>
                    </a:r>
                  </a:p>
                </c:rich>
              </c:tx>
              <c:showVal val="1"/>
              <c:showCatName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COL</a:t>
                    </a:r>
                  </a:p>
                </c:rich>
              </c:tx>
              <c:showVal val="1"/>
              <c:showCatName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CRI</a:t>
                    </a:r>
                  </a:p>
                </c:rich>
              </c:tx>
              <c:showVal val="1"/>
              <c:showCatName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DOM</a:t>
                    </a:r>
                  </a:p>
                </c:rich>
              </c:tx>
              <c:showVal val="1"/>
              <c:showCatName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ECU</a:t>
                    </a:r>
                  </a:p>
                </c:rich>
              </c:tx>
              <c:showVal val="1"/>
              <c:showCatName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GTM</a:t>
                    </a:r>
                  </a:p>
                </c:rich>
              </c:tx>
              <c:showVal val="1"/>
              <c:showCatName val="1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HND</a:t>
                    </a:r>
                  </a:p>
                </c:rich>
              </c:tx>
              <c:showVal val="1"/>
              <c:showCatName val="1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JAM</a:t>
                    </a:r>
                  </a:p>
                </c:rich>
              </c:tx>
              <c:showVal val="1"/>
              <c:showCatName val="1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MEX</a:t>
                    </a:r>
                  </a:p>
                </c:rich>
              </c:tx>
              <c:showVal val="1"/>
              <c:showCatName val="1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NIC</a:t>
                    </a:r>
                  </a:p>
                </c:rich>
              </c:tx>
              <c:showVal val="1"/>
              <c:showCatName val="1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PAN</a:t>
                    </a:r>
                  </a:p>
                </c:rich>
              </c:tx>
              <c:showVal val="1"/>
              <c:showCatName val="1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PER</a:t>
                    </a:r>
                  </a:p>
                </c:rich>
              </c:tx>
              <c:showVal val="1"/>
              <c:showCatName val="1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PRY</a:t>
                    </a:r>
                  </a:p>
                </c:rich>
              </c:tx>
              <c:showVal val="1"/>
              <c:showCatName val="1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SLV</a:t>
                    </a:r>
                  </a:p>
                </c:rich>
              </c:tx>
              <c:showVal val="1"/>
              <c:showCatName val="1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TTO</a:t>
                    </a:r>
                  </a:p>
                </c:rich>
              </c:tx>
              <c:showVal val="1"/>
              <c:showCatName val="1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URY</a:t>
                    </a:r>
                  </a:p>
                </c:rich>
              </c:tx>
              <c:showVal val="1"/>
              <c:showCatName val="1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 sz="800" baseline="0"/>
                      <a:t>VEN</a:t>
                    </a:r>
                  </a:p>
                </c:rich>
              </c:tx>
              <c:showVal val="1"/>
              <c:showCatName val="1"/>
            </c:dLbl>
            <c:txPr>
              <a:bodyPr/>
              <a:lstStyle/>
              <a:p>
                <a:pPr>
                  <a:defRPr sz="800" baseline="0"/>
                </a:pPr>
                <a:endParaRPr lang="pt-BR"/>
              </a:p>
            </c:txPr>
            <c:showVal val="1"/>
            <c:showCatName val="1"/>
          </c:dLbls>
          <c:xVal>
            <c:numRef>
              <c:f>'Base de Dados 2'!$E$25:$E$44</c:f>
              <c:numCache>
                <c:formatCode>0.00</c:formatCode>
                <c:ptCount val="20"/>
                <c:pt idx="0">
                  <c:v>1.4916320377741665</c:v>
                </c:pt>
                <c:pt idx="1">
                  <c:v>1.6772037508510507</c:v>
                </c:pt>
                <c:pt idx="2">
                  <c:v>1.5196027039091946</c:v>
                </c:pt>
                <c:pt idx="3">
                  <c:v>1.6397079878447407E-3</c:v>
                </c:pt>
                <c:pt idx="4">
                  <c:v>1.8125557862172756</c:v>
                </c:pt>
                <c:pt idx="5">
                  <c:v>2.3524733257303438</c:v>
                </c:pt>
                <c:pt idx="6">
                  <c:v>1.8017395874051809</c:v>
                </c:pt>
                <c:pt idx="7">
                  <c:v>1.9707138288261683</c:v>
                </c:pt>
                <c:pt idx="8">
                  <c:v>1.1113698598479622</c:v>
                </c:pt>
                <c:pt idx="9">
                  <c:v>0.79166109645211735</c:v>
                </c:pt>
                <c:pt idx="10">
                  <c:v>1.4326746215494166</c:v>
                </c:pt>
                <c:pt idx="11">
                  <c:v>2.0288095981463297</c:v>
                </c:pt>
                <c:pt idx="12">
                  <c:v>0.90079843252086766</c:v>
                </c:pt>
                <c:pt idx="13">
                  <c:v>0.40252808035688648</c:v>
                </c:pt>
                <c:pt idx="14">
                  <c:v>0.44590248847005653</c:v>
                </c:pt>
                <c:pt idx="15">
                  <c:v>0.22346467602627568</c:v>
                </c:pt>
                <c:pt idx="16">
                  <c:v>1.41</c:v>
                </c:pt>
                <c:pt idx="17">
                  <c:v>2.1673865211379586</c:v>
                </c:pt>
                <c:pt idx="18">
                  <c:v>1.2204687277172632</c:v>
                </c:pt>
                <c:pt idx="19">
                  <c:v>2.0899488549847653</c:v>
                </c:pt>
              </c:numCache>
            </c:numRef>
          </c:xVal>
          <c:yVal>
            <c:numRef>
              <c:f>'Base de Dados 2'!$F$25:$F$44</c:f>
              <c:numCache>
                <c:formatCode>0.00</c:formatCode>
                <c:ptCount val="20"/>
                <c:pt idx="0">
                  <c:v>1.0152789099427784</c:v>
                </c:pt>
                <c:pt idx="1">
                  <c:v>0.78068611075799244</c:v>
                </c:pt>
                <c:pt idx="2">
                  <c:v>1.0979452821412174</c:v>
                </c:pt>
                <c:pt idx="3">
                  <c:v>-4.5474790767334738E-3</c:v>
                </c:pt>
                <c:pt idx="4">
                  <c:v>1.5395086079980163</c:v>
                </c:pt>
                <c:pt idx="5">
                  <c:v>1.7266093858389988</c:v>
                </c:pt>
                <c:pt idx="6">
                  <c:v>1.6785517599732489</c:v>
                </c:pt>
                <c:pt idx="7">
                  <c:v>1.5086990895292702</c:v>
                </c:pt>
                <c:pt idx="8">
                  <c:v>1.0675824546042343</c:v>
                </c:pt>
                <c:pt idx="9">
                  <c:v>0.71010028661592983</c:v>
                </c:pt>
                <c:pt idx="10">
                  <c:v>1.1968968128526123</c:v>
                </c:pt>
                <c:pt idx="11">
                  <c:v>1.1781465783636227</c:v>
                </c:pt>
                <c:pt idx="12">
                  <c:v>1.7743985290116679</c:v>
                </c:pt>
                <c:pt idx="13">
                  <c:v>0.35082448922413434</c:v>
                </c:pt>
                <c:pt idx="14">
                  <c:v>1.1288445810320331</c:v>
                </c:pt>
                <c:pt idx="15">
                  <c:v>1.6390945257063487</c:v>
                </c:pt>
                <c:pt idx="16">
                  <c:v>1.47</c:v>
                </c:pt>
                <c:pt idx="17">
                  <c:v>1.4760885225633273</c:v>
                </c:pt>
                <c:pt idx="18">
                  <c:v>0.80247761419151686</c:v>
                </c:pt>
                <c:pt idx="19">
                  <c:v>1.7570291004872813</c:v>
                </c:pt>
              </c:numCache>
            </c:numRef>
          </c:yVal>
        </c:ser>
        <c:axId val="78336000"/>
        <c:axId val="78337536"/>
      </c:scatterChart>
      <c:valAx>
        <c:axId val="78336000"/>
        <c:scaling>
          <c:orientation val="minMax"/>
          <c:max val="2.8"/>
        </c:scaling>
        <c:axPos val="b"/>
        <c:numFmt formatCode="0.00" sourceLinked="1"/>
        <c:tickLblPos val="nextTo"/>
        <c:txPr>
          <a:bodyPr/>
          <a:lstStyle/>
          <a:p>
            <a:pPr>
              <a:defRPr sz="800" baseline="0"/>
            </a:pPr>
            <a:endParaRPr lang="pt-BR"/>
          </a:p>
        </c:txPr>
        <c:crossAx val="78337536"/>
        <c:crosses val="autoZero"/>
        <c:crossBetween val="midCat"/>
        <c:majorUnit val="0.2"/>
      </c:valAx>
      <c:valAx>
        <c:axId val="78337536"/>
        <c:scaling>
          <c:orientation val="minMax"/>
          <c:min val="0"/>
        </c:scaling>
        <c:axPos val="l"/>
        <c:numFmt formatCode="0.00" sourceLinked="1"/>
        <c:tickLblPos val="nextTo"/>
        <c:txPr>
          <a:bodyPr/>
          <a:lstStyle/>
          <a:p>
            <a:pPr>
              <a:defRPr sz="800" baseline="0"/>
            </a:pPr>
            <a:endParaRPr lang="pt-BR"/>
          </a:p>
        </c:txPr>
        <c:crossAx val="78336000"/>
        <c:crosses val="autoZero"/>
        <c:crossBetween val="midCat"/>
      </c:valAx>
    </c:plotArea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otX val="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Plan3!$B$24</c:f>
              <c:strCache>
                <c:ptCount val="1"/>
                <c:pt idx="0">
                  <c:v>1º Partido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2.1046338610316073E-2"/>
                  <c:y val="-1.4772348866779176E-2"/>
                </c:manualLayout>
              </c:layout>
              <c:showVal val="1"/>
            </c:dLbl>
            <c:dLbl>
              <c:idx val="1"/>
              <c:layout>
                <c:manualLayout>
                  <c:x val="1.4469357794592293E-2"/>
                  <c:y val="-1.4772182700494576E-2"/>
                </c:manualLayout>
              </c:layout>
              <c:showVal val="1"/>
            </c:dLbl>
            <c:dLbl>
              <c:idx val="2"/>
              <c:layout>
                <c:manualLayout>
                  <c:x val="1.5784753957737051E-2"/>
                  <c:y val="-2.3213429957920046E-2"/>
                </c:manualLayout>
              </c:layout>
              <c:showVal val="1"/>
            </c:dLbl>
            <c:showVal val="1"/>
          </c:dLbls>
          <c:cat>
            <c:strRef>
              <c:f>Plan3!$A$25:$A$27</c:f>
              <c:strCache>
                <c:ptCount val="3"/>
                <c:pt idx="0">
                  <c:v>Peru</c:v>
                </c:pt>
                <c:pt idx="1">
                  <c:v>Venezuela</c:v>
                </c:pt>
                <c:pt idx="2">
                  <c:v>Brasil</c:v>
                </c:pt>
              </c:strCache>
            </c:strRef>
          </c:cat>
          <c:val>
            <c:numRef>
              <c:f>Plan3!$B$25:$B$27</c:f>
              <c:numCache>
                <c:formatCode>General</c:formatCode>
                <c:ptCount val="3"/>
                <c:pt idx="0" formatCode="0.0">
                  <c:v>59.7</c:v>
                </c:pt>
                <c:pt idx="1">
                  <c:v>48.5</c:v>
                </c:pt>
                <c:pt idx="2">
                  <c:v>53.4</c:v>
                </c:pt>
              </c:numCache>
            </c:numRef>
          </c:val>
        </c:ser>
        <c:ser>
          <c:idx val="1"/>
          <c:order val="1"/>
          <c:tx>
            <c:strRef>
              <c:f>Plan3!$C$24</c:f>
              <c:strCache>
                <c:ptCount val="1"/>
                <c:pt idx="0">
                  <c:v>2º Partido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153961631447516E-2"/>
                  <c:y val="-1.4772182700494576E-2"/>
                </c:manualLayout>
              </c:layout>
              <c:showVal val="1"/>
            </c:dLbl>
            <c:dLbl>
              <c:idx val="1"/>
              <c:layout>
                <c:manualLayout>
                  <c:x val="1.3153961631447541E-2"/>
                  <c:y val="-1.8992806329207319E-2"/>
                </c:manualLayout>
              </c:layout>
              <c:showVal val="1"/>
            </c:dLbl>
            <c:dLbl>
              <c:idx val="2"/>
              <c:layout>
                <c:manualLayout>
                  <c:x val="6.5769808157238683E-3"/>
                  <c:y val="-2.3213429957920046E-2"/>
                </c:manualLayout>
              </c:layout>
              <c:showVal val="1"/>
            </c:dLbl>
            <c:showVal val="1"/>
          </c:dLbls>
          <c:cat>
            <c:strRef>
              <c:f>Plan3!$A$25:$A$27</c:f>
              <c:strCache>
                <c:ptCount val="3"/>
                <c:pt idx="0">
                  <c:v>Peru</c:v>
                </c:pt>
                <c:pt idx="1">
                  <c:v>Venezuela</c:v>
                </c:pt>
                <c:pt idx="2">
                  <c:v>Brasil</c:v>
                </c:pt>
              </c:strCache>
            </c:strRef>
          </c:cat>
          <c:val>
            <c:numRef>
              <c:f>Plan3!$C$25:$C$27</c:f>
              <c:numCache>
                <c:formatCode>0.0</c:formatCode>
                <c:ptCount val="3"/>
                <c:pt idx="0">
                  <c:v>26.7</c:v>
                </c:pt>
                <c:pt idx="1">
                  <c:v>33.5</c:v>
                </c:pt>
                <c:pt idx="2">
                  <c:v>24.2</c:v>
                </c:pt>
              </c:numCache>
            </c:numRef>
          </c:val>
        </c:ser>
        <c:ser>
          <c:idx val="2"/>
          <c:order val="2"/>
          <c:tx>
            <c:strRef>
              <c:f>Plan3!$D$24</c:f>
              <c:strCache>
                <c:ptCount val="1"/>
                <c:pt idx="0">
                  <c:v>3º Partido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2.2361734773460814E-2"/>
                  <c:y val="-2.1103118143563686E-2"/>
                </c:manualLayout>
              </c:layout>
              <c:showVal val="1"/>
            </c:dLbl>
            <c:dLbl>
              <c:idx val="1"/>
              <c:layout>
                <c:manualLayout>
                  <c:x val="1.4469357794592293E-2"/>
                  <c:y val="-1.4772182700494576E-2"/>
                </c:manualLayout>
              </c:layout>
              <c:showVal val="1"/>
            </c:dLbl>
            <c:dLbl>
              <c:idx val="2"/>
              <c:layout>
                <c:manualLayout>
                  <c:x val="1.8415546284026557E-2"/>
                  <c:y val="-2.3213429957920046E-2"/>
                </c:manualLayout>
              </c:layout>
              <c:showVal val="1"/>
            </c:dLbl>
            <c:showVal val="1"/>
          </c:dLbls>
          <c:cat>
            <c:strRef>
              <c:f>Plan3!$A$25:$A$27</c:f>
              <c:strCache>
                <c:ptCount val="3"/>
                <c:pt idx="0">
                  <c:v>Peru</c:v>
                </c:pt>
                <c:pt idx="1">
                  <c:v>Venezuela</c:v>
                </c:pt>
                <c:pt idx="2">
                  <c:v>Brasil</c:v>
                </c:pt>
              </c:strCache>
            </c:strRef>
          </c:cat>
          <c:val>
            <c:numRef>
              <c:f>Plan3!$D$25:$D$27</c:f>
              <c:numCache>
                <c:formatCode>0.0</c:formatCode>
                <c:ptCount val="3"/>
                <c:pt idx="0">
                  <c:v>6.7</c:v>
                </c:pt>
                <c:pt idx="1">
                  <c:v>9</c:v>
                </c:pt>
                <c:pt idx="2">
                  <c:v>6.8</c:v>
                </c:pt>
              </c:numCache>
            </c:numRef>
          </c:val>
        </c:ser>
        <c:shape val="box"/>
        <c:axId val="78389248"/>
        <c:axId val="78390784"/>
        <c:axId val="0"/>
      </c:bar3DChart>
      <c:catAx>
        <c:axId val="78389248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aseline="0"/>
            </a:pPr>
            <a:endParaRPr lang="pt-BR"/>
          </a:p>
        </c:txPr>
        <c:crossAx val="78390784"/>
        <c:crosses val="autoZero"/>
        <c:auto val="1"/>
        <c:lblAlgn val="ctr"/>
        <c:lblOffset val="100"/>
      </c:catAx>
      <c:valAx>
        <c:axId val="78390784"/>
        <c:scaling>
          <c:orientation val="minMax"/>
        </c:scaling>
        <c:axPos val="l"/>
        <c:numFmt formatCode="0.0" sourceLinked="1"/>
        <c:tickLblPos val="nextTo"/>
        <c:txPr>
          <a:bodyPr/>
          <a:lstStyle/>
          <a:p>
            <a:pPr>
              <a:defRPr sz="900" baseline="0"/>
            </a:pPr>
            <a:endParaRPr lang="pt-BR"/>
          </a:p>
        </c:txPr>
        <c:crossAx val="7838924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8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4886" cy="6018068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4886" cy="6018068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54886" cy="6018068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54886" cy="6018068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2"/>
  <sheetViews>
    <sheetView topLeftCell="A26" workbookViewId="0">
      <selection activeCell="B48" sqref="B48"/>
    </sheetView>
  </sheetViews>
  <sheetFormatPr defaultRowHeight="15"/>
  <cols>
    <col min="2" max="4" width="9.5703125" bestFit="1" customWidth="1"/>
    <col min="5" max="5" width="9.7109375" bestFit="1" customWidth="1"/>
    <col min="6" max="22" width="9.5703125" bestFit="1" customWidth="1"/>
  </cols>
  <sheetData>
    <row r="1" spans="1:24">
      <c r="D1" t="s">
        <v>10</v>
      </c>
    </row>
    <row r="2" spans="1:24">
      <c r="B2" s="1">
        <v>1980</v>
      </c>
      <c r="C2" s="1">
        <v>1981</v>
      </c>
      <c r="D2" s="1">
        <v>1982</v>
      </c>
      <c r="E2" s="1">
        <v>1983</v>
      </c>
      <c r="F2" s="1">
        <v>1984</v>
      </c>
      <c r="G2" s="1">
        <v>1985</v>
      </c>
      <c r="H2" s="1">
        <v>1986</v>
      </c>
      <c r="I2" s="1">
        <v>1987</v>
      </c>
      <c r="J2" s="1">
        <v>1988</v>
      </c>
      <c r="K2" s="1">
        <v>1989</v>
      </c>
      <c r="L2" s="1">
        <v>1990</v>
      </c>
      <c r="M2" s="1">
        <v>1991</v>
      </c>
      <c r="N2" s="1">
        <v>1992</v>
      </c>
      <c r="O2" s="1">
        <v>1993</v>
      </c>
      <c r="P2" s="1">
        <v>1994</v>
      </c>
      <c r="Q2" s="1">
        <v>1995</v>
      </c>
      <c r="R2" s="1">
        <v>1996</v>
      </c>
      <c r="S2" s="1">
        <v>1997</v>
      </c>
      <c r="T2" s="1">
        <v>1998</v>
      </c>
    </row>
    <row r="3" spans="1:24">
      <c r="A3" s="2" t="s">
        <v>0</v>
      </c>
      <c r="B3" s="3">
        <v>0.25644572799427545</v>
      </c>
      <c r="C3" s="3">
        <v>0.30574380461160494</v>
      </c>
      <c r="D3" s="3">
        <v>0.49352415282458223</v>
      </c>
      <c r="E3" s="3">
        <v>0.50643850389447032</v>
      </c>
      <c r="F3" s="3">
        <v>0.51688211732401024</v>
      </c>
      <c r="G3" s="3">
        <v>0.78533257021053293</v>
      </c>
      <c r="H3" s="3">
        <v>0.80491969150376086</v>
      </c>
      <c r="I3" s="3">
        <v>0.85721400708166584</v>
      </c>
      <c r="J3" s="3">
        <v>0.9069351566207795</v>
      </c>
      <c r="K3" s="3">
        <v>0.9149063539025617</v>
      </c>
      <c r="L3" s="3">
        <v>0.92131640550241878</v>
      </c>
      <c r="M3" s="3">
        <v>0.92302323429696509</v>
      </c>
      <c r="N3" s="3">
        <v>0.93507263552772157</v>
      </c>
      <c r="O3" s="3">
        <v>0.95289767283445637</v>
      </c>
      <c r="P3" s="3">
        <v>0.96987359777180226</v>
      </c>
      <c r="Q3" s="3">
        <v>1.0425649783401896</v>
      </c>
      <c r="R3" s="3">
        <v>1.0591843052060281</v>
      </c>
      <c r="S3" s="3">
        <v>1.1406843782792613</v>
      </c>
      <c r="T3" s="3">
        <v>1.21458299163218</v>
      </c>
    </row>
    <row r="4" spans="1:24">
      <c r="A4" s="2" t="s">
        <v>1</v>
      </c>
      <c r="B4" s="3">
        <v>-0.72250264778370843</v>
      </c>
      <c r="C4" s="3">
        <v>-0.49661624328994364</v>
      </c>
      <c r="D4" s="3">
        <v>-0.45956258442953279</v>
      </c>
      <c r="E4" s="3">
        <v>-0.21957547245922859</v>
      </c>
      <c r="F4" s="3">
        <v>-0.19911708386819305</v>
      </c>
      <c r="G4" s="3">
        <v>-0.18404378336897584</v>
      </c>
      <c r="H4" s="3">
        <v>-0.13212734061574516</v>
      </c>
      <c r="I4" s="3">
        <v>0.15138707830925408</v>
      </c>
      <c r="J4" s="3">
        <v>0.34673115371059149</v>
      </c>
      <c r="K4" s="3">
        <v>0.85609612643870803</v>
      </c>
      <c r="L4" s="3">
        <v>0.88664480636271392</v>
      </c>
      <c r="M4" s="3">
        <v>0.91774303270632374</v>
      </c>
      <c r="N4" s="3">
        <v>0.9326616664089592</v>
      </c>
      <c r="O4" s="3">
        <v>0.95379748910383433</v>
      </c>
      <c r="P4" s="3">
        <v>1.0055322382900167</v>
      </c>
      <c r="Q4" s="3">
        <v>1.0322647217434837</v>
      </c>
      <c r="R4" s="3">
        <v>1.045528603618973</v>
      </c>
      <c r="S4" s="3">
        <v>1.0641585001356579</v>
      </c>
      <c r="T4" s="3">
        <v>1.0709534691500298</v>
      </c>
    </row>
    <row r="5" spans="1:24">
      <c r="A5" s="2" t="s">
        <v>2</v>
      </c>
      <c r="B5" s="3">
        <v>0.53207712914752892</v>
      </c>
      <c r="C5" s="3">
        <v>0.54689776880115004</v>
      </c>
      <c r="D5" s="3">
        <v>0.59191832437793412</v>
      </c>
      <c r="E5" s="3">
        <v>0.6609189119050326</v>
      </c>
      <c r="F5" s="3">
        <v>0.7541087555587358</v>
      </c>
      <c r="G5" s="3">
        <v>0.86820181518738926</v>
      </c>
      <c r="H5" s="3">
        <v>0.87850469024493238</v>
      </c>
      <c r="I5" s="3">
        <v>0.91001861565328546</v>
      </c>
      <c r="J5" s="3">
        <v>0.960249176827215</v>
      </c>
      <c r="K5" s="3">
        <v>1.1064433419235564</v>
      </c>
      <c r="L5" s="3">
        <v>1.2765613618178413</v>
      </c>
      <c r="M5" s="3">
        <v>1.2820596063696756</v>
      </c>
      <c r="N5" s="3">
        <v>1.2894876379563991</v>
      </c>
      <c r="O5" s="3">
        <v>1.3147153537745422</v>
      </c>
      <c r="P5" s="3">
        <v>1.3378081203883243</v>
      </c>
      <c r="Q5" s="3">
        <v>1.3566981152610234</v>
      </c>
      <c r="R5" s="3">
        <v>1.4368071609147834</v>
      </c>
      <c r="S5" s="3">
        <v>1.4585270655485449</v>
      </c>
      <c r="T5" s="3">
        <v>1.4602130469447365</v>
      </c>
    </row>
    <row r="7" spans="1:2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4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4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X9" s="3"/>
    </row>
    <row r="10" spans="1:24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4">
      <c r="B11" s="1">
        <v>1980</v>
      </c>
      <c r="C11" s="1">
        <v>1981</v>
      </c>
      <c r="D11" s="1">
        <v>1982</v>
      </c>
      <c r="E11" s="1">
        <v>1983</v>
      </c>
      <c r="F11" s="1">
        <v>1984</v>
      </c>
      <c r="G11" s="1">
        <v>1985</v>
      </c>
      <c r="H11" s="1">
        <v>1986</v>
      </c>
      <c r="I11" s="1">
        <v>1987</v>
      </c>
      <c r="J11" s="1">
        <v>1988</v>
      </c>
      <c r="K11" s="1">
        <v>1989</v>
      </c>
      <c r="L11" s="1">
        <v>1990</v>
      </c>
      <c r="M11" s="1">
        <v>1991</v>
      </c>
      <c r="N11" s="1">
        <v>1992</v>
      </c>
      <c r="O11" s="1">
        <v>1993</v>
      </c>
      <c r="P11" s="1">
        <v>1994</v>
      </c>
      <c r="Q11" s="1">
        <v>1995</v>
      </c>
      <c r="R11" s="1">
        <v>1996</v>
      </c>
      <c r="S11" s="1">
        <v>1997</v>
      </c>
      <c r="T11" s="1">
        <v>1998</v>
      </c>
      <c r="U11" s="1">
        <v>1999</v>
      </c>
      <c r="V11" s="1">
        <v>2000</v>
      </c>
    </row>
    <row r="12" spans="1:24">
      <c r="A12" t="s">
        <v>0</v>
      </c>
      <c r="B12" s="3">
        <v>0.97644572799427543</v>
      </c>
      <c r="C12" s="3">
        <v>1.025743804611605</v>
      </c>
      <c r="D12" s="3">
        <v>1.2135241528245821</v>
      </c>
      <c r="E12" s="3">
        <v>1.2264385038944703</v>
      </c>
      <c r="F12" s="3">
        <v>1.2368821173240101</v>
      </c>
      <c r="G12" s="3">
        <v>1.5053325702105329</v>
      </c>
      <c r="H12" s="3">
        <v>1.5249196915037608</v>
      </c>
      <c r="I12" s="3">
        <v>1.5772140070816658</v>
      </c>
      <c r="J12" s="3">
        <v>1.6269351566207795</v>
      </c>
      <c r="K12" s="3">
        <v>1.6349063539025617</v>
      </c>
      <c r="L12" s="3">
        <v>1.6413164055024188</v>
      </c>
      <c r="M12" s="3">
        <v>1.6430232342969651</v>
      </c>
      <c r="N12" s="3">
        <v>1.6550726355277217</v>
      </c>
      <c r="O12" s="3">
        <v>1.6728976728344565</v>
      </c>
      <c r="P12" s="3">
        <v>1.6898735977718022</v>
      </c>
      <c r="Q12" s="3">
        <v>1.7625649783401895</v>
      </c>
      <c r="R12" s="3">
        <v>1.7791843052060281</v>
      </c>
      <c r="S12" s="3">
        <v>1.8606843782792613</v>
      </c>
      <c r="T12" s="3">
        <v>1.9345829916321799</v>
      </c>
      <c r="U12">
        <v>1.8599999999999999</v>
      </c>
      <c r="V12">
        <v>1.93</v>
      </c>
    </row>
    <row r="13" spans="1:24">
      <c r="A13" t="s">
        <v>1</v>
      </c>
      <c r="B13" s="3">
        <v>-2.502647783708456E-3</v>
      </c>
      <c r="C13" s="3">
        <v>0.22338375671005634</v>
      </c>
      <c r="D13" s="3">
        <v>0.26043741557046718</v>
      </c>
      <c r="E13" s="3">
        <v>0.50042452754077138</v>
      </c>
      <c r="F13" s="3">
        <v>0.52088291613180693</v>
      </c>
      <c r="G13" s="3">
        <v>0.53595621663102411</v>
      </c>
      <c r="H13" s="3">
        <v>0.58787265938425481</v>
      </c>
      <c r="I13" s="3">
        <v>0.8713870783092541</v>
      </c>
      <c r="J13" s="3">
        <v>1.0667311537105915</v>
      </c>
      <c r="K13" s="3">
        <v>1.5760961264387081</v>
      </c>
      <c r="L13" s="3">
        <v>1.6066448063627139</v>
      </c>
      <c r="M13" s="3">
        <v>1.6377430327063238</v>
      </c>
      <c r="N13" s="3">
        <v>1.6526616664089593</v>
      </c>
      <c r="O13" s="3">
        <v>1.6737974891038343</v>
      </c>
      <c r="P13" s="3">
        <v>1.7255322382900167</v>
      </c>
      <c r="Q13" s="3">
        <v>1.7522647217434837</v>
      </c>
      <c r="R13" s="3">
        <v>1.765528603618973</v>
      </c>
      <c r="S13" s="3">
        <v>1.7841585001356579</v>
      </c>
      <c r="T13" s="3">
        <v>1.7909534691500297</v>
      </c>
      <c r="U13">
        <v>1.78</v>
      </c>
      <c r="V13">
        <v>1.79</v>
      </c>
    </row>
    <row r="14" spans="1:24">
      <c r="A14" t="s">
        <v>2</v>
      </c>
      <c r="B14" s="3">
        <v>1.252077129147529</v>
      </c>
      <c r="C14" s="3">
        <v>1.26689776880115</v>
      </c>
      <c r="D14" s="3">
        <v>1.3119183243779342</v>
      </c>
      <c r="E14" s="3">
        <v>1.3809189119050327</v>
      </c>
      <c r="F14" s="3">
        <v>1.4741087555587358</v>
      </c>
      <c r="G14" s="3">
        <v>1.5882018151873893</v>
      </c>
      <c r="H14" s="3">
        <v>1.5985046902449325</v>
      </c>
      <c r="I14" s="3">
        <v>1.6300186156532854</v>
      </c>
      <c r="J14" s="3">
        <v>1.680249176827215</v>
      </c>
      <c r="K14" s="3">
        <v>1.8264433419235564</v>
      </c>
      <c r="L14" s="3">
        <v>1.9965613618178413</v>
      </c>
      <c r="M14" s="3">
        <v>2.0020596063696754</v>
      </c>
      <c r="N14" s="3">
        <v>2.0094876379563988</v>
      </c>
      <c r="O14" s="3">
        <v>2.0347153537745424</v>
      </c>
      <c r="P14" s="3">
        <v>2.0578081203883243</v>
      </c>
      <c r="Q14" s="3">
        <v>2.0766981152610233</v>
      </c>
      <c r="R14" s="3">
        <v>2.1568071609147834</v>
      </c>
      <c r="S14" s="3">
        <v>2.1785270655485451</v>
      </c>
      <c r="T14" s="3">
        <v>2.1802130469447363</v>
      </c>
      <c r="U14">
        <v>2.1799999999999997</v>
      </c>
      <c r="V14">
        <v>2.1799999999999997</v>
      </c>
    </row>
    <row r="15" spans="1:24">
      <c r="E15" s="3"/>
    </row>
    <row r="16" spans="1:24">
      <c r="E16" s="3"/>
    </row>
    <row r="17" spans="1:22">
      <c r="A17" t="s">
        <v>0</v>
      </c>
      <c r="B17" s="3">
        <v>-0.15596762611369955</v>
      </c>
      <c r="C17" s="3">
        <v>-0.1035213529406508</v>
      </c>
      <c r="D17" s="3">
        <v>-9.4689020704252683E-2</v>
      </c>
      <c r="E17" s="3">
        <v>2.5165646749779072E-2</v>
      </c>
      <c r="F17" s="3">
        <v>5.589885401096166E-2</v>
      </c>
      <c r="G17" s="3">
        <v>7.7296115899653697E-2</v>
      </c>
      <c r="H17" s="3">
        <v>8.4900723735739425E-2</v>
      </c>
      <c r="I17" s="3">
        <v>9.5471122431825192E-2</v>
      </c>
      <c r="J17" s="3">
        <v>0.1037992984512348</v>
      </c>
      <c r="K17" s="3">
        <v>0.12703640469348534</v>
      </c>
      <c r="L17" s="3">
        <v>0.30557318861708632</v>
      </c>
      <c r="M17" s="3">
        <v>0.37179215121110487</v>
      </c>
      <c r="N17" s="3">
        <v>0.37608754006901868</v>
      </c>
      <c r="O17" s="3">
        <v>0.3951063074343279</v>
      </c>
      <c r="P17" s="3">
        <v>0.41208572883212097</v>
      </c>
      <c r="Q17" s="3">
        <v>0.43100822441229247</v>
      </c>
      <c r="R17" s="3">
        <v>0.48204476501383953</v>
      </c>
      <c r="S17" s="3">
        <v>0.52452909996588726</v>
      </c>
      <c r="T17" s="3">
        <v>0.65673736769762203</v>
      </c>
      <c r="U17" s="3">
        <v>0.74474839796817882</v>
      </c>
      <c r="V17" s="3">
        <v>0.76433382577295206</v>
      </c>
    </row>
    <row r="18" spans="1:22">
      <c r="A18" t="s">
        <v>1</v>
      </c>
      <c r="B18" s="3">
        <v>-6.7466249124043795E-2</v>
      </c>
      <c r="C18" s="3">
        <v>2.4668099166801641E-2</v>
      </c>
      <c r="D18" s="3">
        <v>0.11614279660718924</v>
      </c>
      <c r="E18" s="3">
        <v>0.40700040856044561</v>
      </c>
      <c r="F18" s="3">
        <v>0.42770887777133082</v>
      </c>
      <c r="G18" s="3">
        <v>0.4550706052638937</v>
      </c>
      <c r="H18" s="3">
        <v>0.47550190656011204</v>
      </c>
      <c r="I18" s="3">
        <v>0.4878013686461633</v>
      </c>
      <c r="J18" s="3">
        <v>0.49622593551718036</v>
      </c>
      <c r="K18" s="3">
        <v>0.52637565043291512</v>
      </c>
      <c r="L18" s="3">
        <v>0.65474512841376065</v>
      </c>
      <c r="M18" s="3">
        <v>0.6932213275563176</v>
      </c>
      <c r="N18" s="3">
        <v>0.70028920755976165</v>
      </c>
      <c r="O18" s="3">
        <v>0.71092931651843727</v>
      </c>
      <c r="P18" s="3">
        <v>0.71895220678115457</v>
      </c>
      <c r="Q18" s="3">
        <v>0.71924265731647352</v>
      </c>
      <c r="R18" s="3">
        <v>0.73074574377119206</v>
      </c>
      <c r="S18" s="3">
        <v>0.73969051335731806</v>
      </c>
      <c r="T18" s="3">
        <v>0.74194310100540417</v>
      </c>
      <c r="U18" s="3">
        <v>0.77129898169620936</v>
      </c>
      <c r="V18" s="3">
        <v>0.7830780356529834</v>
      </c>
    </row>
    <row r="19" spans="1:22">
      <c r="A19" t="s">
        <v>2</v>
      </c>
      <c r="B19" s="3">
        <v>0.13803112362985998</v>
      </c>
      <c r="C19" s="3">
        <v>0.14845547528642797</v>
      </c>
      <c r="D19" s="3">
        <v>0.39532878835187435</v>
      </c>
      <c r="E19" s="3">
        <v>0.53140724503485348</v>
      </c>
      <c r="F19" s="3">
        <v>0.55055577323027705</v>
      </c>
      <c r="G19" s="3">
        <v>0.55157397312494538</v>
      </c>
      <c r="H19" s="3">
        <v>0.55743458165843962</v>
      </c>
      <c r="I19" s="3">
        <v>0.58953277791774961</v>
      </c>
      <c r="J19" s="3">
        <v>0.71536410161865627</v>
      </c>
      <c r="K19" s="3">
        <v>0.716165450041782</v>
      </c>
      <c r="L19" s="3">
        <v>0.76722849693547179</v>
      </c>
      <c r="M19" s="3">
        <v>0.77000248697263651</v>
      </c>
      <c r="N19" s="3">
        <v>0.77268435672687952</v>
      </c>
      <c r="O19" s="3">
        <v>0.81772009326608608</v>
      </c>
      <c r="P19" s="3">
        <v>0.83365686649924897</v>
      </c>
      <c r="Q19" s="3">
        <v>0.83949985251815118</v>
      </c>
      <c r="R19" s="3">
        <v>0.84432643057789614</v>
      </c>
      <c r="S19" s="3">
        <v>0.85121026275307721</v>
      </c>
      <c r="T19" s="3">
        <v>0.87063239254825442</v>
      </c>
      <c r="U19" s="3">
        <v>0.89076969998257161</v>
      </c>
      <c r="V19" s="3">
        <v>0.92315574547985324</v>
      </c>
    </row>
    <row r="21" spans="1:22">
      <c r="B21" s="1">
        <v>1980</v>
      </c>
      <c r="C21" s="1">
        <v>1981</v>
      </c>
      <c r="D21" s="1">
        <v>1982</v>
      </c>
      <c r="E21" s="1">
        <v>1983</v>
      </c>
      <c r="F21" s="1">
        <v>1984</v>
      </c>
      <c r="G21" s="1">
        <v>1985</v>
      </c>
      <c r="H21" s="1">
        <v>1986</v>
      </c>
      <c r="I21" s="1">
        <v>1987</v>
      </c>
      <c r="J21" s="1">
        <v>1988</v>
      </c>
      <c r="K21" s="1">
        <v>1989</v>
      </c>
      <c r="L21" s="1">
        <v>1990</v>
      </c>
      <c r="M21" s="1">
        <v>1991</v>
      </c>
      <c r="N21" s="1">
        <v>1992</v>
      </c>
      <c r="O21" s="1">
        <v>1993</v>
      </c>
      <c r="P21" s="1">
        <v>1994</v>
      </c>
      <c r="Q21" s="1">
        <v>1995</v>
      </c>
      <c r="R21" s="1">
        <v>1996</v>
      </c>
      <c r="S21" s="1">
        <v>1997</v>
      </c>
      <c r="T21" s="1">
        <v>1998</v>
      </c>
      <c r="U21" s="1">
        <v>1999</v>
      </c>
      <c r="V21" s="1">
        <v>2000</v>
      </c>
    </row>
    <row r="22" spans="1:22">
      <c r="A22" t="s">
        <v>0</v>
      </c>
      <c r="B22" s="3">
        <v>4.0323738863004555E-3</v>
      </c>
      <c r="C22" s="3">
        <v>5.6478647059349199E-2</v>
      </c>
      <c r="D22" s="3">
        <v>6.5310979295747321E-2</v>
      </c>
      <c r="E22" s="3">
        <v>0.18516564674977909</v>
      </c>
      <c r="F22" s="3">
        <v>0.21589885401096165</v>
      </c>
      <c r="G22" s="3">
        <v>0.23729611589965371</v>
      </c>
      <c r="H22" s="3">
        <v>0.24490072373573943</v>
      </c>
      <c r="I22" s="3">
        <v>0.25547112243182518</v>
      </c>
      <c r="J22" s="3">
        <v>0.26379929845123479</v>
      </c>
      <c r="K22" s="3">
        <v>0.28703640469348535</v>
      </c>
      <c r="L22" s="3">
        <v>0.4655731886170863</v>
      </c>
      <c r="M22" s="3">
        <v>0.5317921512111049</v>
      </c>
      <c r="N22" s="3">
        <v>0.53608754006901871</v>
      </c>
      <c r="O22" s="3">
        <v>0.55510630743432787</v>
      </c>
      <c r="P22" s="3">
        <v>0.57208572883212094</v>
      </c>
      <c r="Q22" s="3">
        <v>0.5910082244122925</v>
      </c>
      <c r="R22" s="3">
        <v>0.64204476501383956</v>
      </c>
      <c r="S22" s="3">
        <v>0.68452909996588729</v>
      </c>
      <c r="T22" s="3">
        <v>0.81673736769762206</v>
      </c>
      <c r="U22" s="3">
        <v>0.90474839796817885</v>
      </c>
      <c r="V22" s="3">
        <v>0.92433382577295209</v>
      </c>
    </row>
    <row r="23" spans="1:22">
      <c r="A23" t="s">
        <v>1</v>
      </c>
      <c r="B23" s="3">
        <v>9.2533750875956208E-2</v>
      </c>
      <c r="C23" s="3">
        <v>0.18466809916680166</v>
      </c>
      <c r="D23" s="3">
        <v>0.27614279660718921</v>
      </c>
      <c r="E23" s="3">
        <v>0.56700040856044565</v>
      </c>
      <c r="F23" s="3">
        <v>0.58770887777133085</v>
      </c>
      <c r="G23" s="3">
        <v>0.61507060526389368</v>
      </c>
      <c r="H23" s="3">
        <v>0.63550190656011207</v>
      </c>
      <c r="I23" s="3">
        <v>0.64780136864616333</v>
      </c>
      <c r="J23" s="3">
        <v>0.65622593551718034</v>
      </c>
      <c r="K23" s="3">
        <v>0.68637565043291515</v>
      </c>
      <c r="L23" s="3">
        <v>0.81474512841376068</v>
      </c>
      <c r="M23" s="3">
        <v>0.85322132755631763</v>
      </c>
      <c r="N23" s="3">
        <v>0.86028920755976168</v>
      </c>
      <c r="O23" s="3">
        <v>0.8709293165184373</v>
      </c>
      <c r="P23" s="3">
        <v>0.8789522067811546</v>
      </c>
      <c r="Q23" s="3">
        <v>0.87924265731647355</v>
      </c>
      <c r="R23" s="3">
        <v>0.89074574377119209</v>
      </c>
      <c r="S23" s="3">
        <v>0.89969051335731809</v>
      </c>
      <c r="T23" s="3">
        <v>0.9019431010054042</v>
      </c>
      <c r="U23" s="3">
        <v>0.93129898169620939</v>
      </c>
      <c r="V23" s="3">
        <v>0.94307803565298343</v>
      </c>
    </row>
    <row r="24" spans="1:22">
      <c r="A24" t="s">
        <v>2</v>
      </c>
      <c r="B24" s="3">
        <v>0.29803112362985995</v>
      </c>
      <c r="C24" s="3">
        <v>0.30845547528642797</v>
      </c>
      <c r="D24" s="3">
        <v>0.55532878835187438</v>
      </c>
      <c r="E24" s="3">
        <v>0.69140724503485351</v>
      </c>
      <c r="F24" s="3">
        <v>0.71055577323027708</v>
      </c>
      <c r="G24" s="3">
        <v>0.71157397312494541</v>
      </c>
      <c r="H24" s="3">
        <v>0.71743458165843965</v>
      </c>
      <c r="I24" s="3">
        <v>0.74953277791774964</v>
      </c>
      <c r="J24" s="3">
        <v>0.8753641016186563</v>
      </c>
      <c r="K24" s="3">
        <v>0.87616545004178203</v>
      </c>
      <c r="L24" s="3">
        <v>0.92722849693547182</v>
      </c>
      <c r="M24" s="3">
        <v>0.93000248697263654</v>
      </c>
      <c r="N24" s="3">
        <v>0.93268435672687955</v>
      </c>
      <c r="O24" s="3">
        <v>0.97772009326608611</v>
      </c>
      <c r="P24" s="3">
        <v>0.993656866499249</v>
      </c>
      <c r="Q24" s="3">
        <v>0.99949985251815121</v>
      </c>
      <c r="R24" s="3">
        <v>1.0043264305778961</v>
      </c>
      <c r="S24" s="3">
        <v>1.0112102627530772</v>
      </c>
      <c r="T24" s="3">
        <v>1.0306323925482543</v>
      </c>
      <c r="U24" s="3">
        <v>1.0507696999825715</v>
      </c>
      <c r="V24" s="3">
        <v>1.0831557454798533</v>
      </c>
    </row>
    <row r="25" spans="1:22">
      <c r="E25" s="3"/>
    </row>
    <row r="26" spans="1:22">
      <c r="B26" t="s">
        <v>11</v>
      </c>
      <c r="E26" s="3"/>
    </row>
    <row r="27" spans="1:22">
      <c r="B27" t="s">
        <v>3</v>
      </c>
      <c r="C27" t="s">
        <v>3</v>
      </c>
      <c r="D27" t="s">
        <v>4</v>
      </c>
      <c r="E27" s="3" t="s">
        <v>5</v>
      </c>
      <c r="F27" t="s">
        <v>6</v>
      </c>
      <c r="G27" t="s">
        <v>7</v>
      </c>
      <c r="J27" t="s">
        <v>11</v>
      </c>
    </row>
    <row r="28" spans="1:22">
      <c r="B28" t="s">
        <v>8</v>
      </c>
      <c r="C28">
        <v>-6.7466249124043795E-2</v>
      </c>
      <c r="D28">
        <v>1</v>
      </c>
      <c r="E28" s="3">
        <v>4.7619047619047619</v>
      </c>
      <c r="F28">
        <v>4.7619047619047619</v>
      </c>
      <c r="G28">
        <v>4.7619047619047619</v>
      </c>
      <c r="J28" t="s">
        <v>3</v>
      </c>
      <c r="K28" t="s">
        <v>3</v>
      </c>
      <c r="L28" t="s">
        <v>4</v>
      </c>
      <c r="M28" t="s">
        <v>5</v>
      </c>
      <c r="N28" t="s">
        <v>6</v>
      </c>
      <c r="O28" t="s">
        <v>7</v>
      </c>
    </row>
    <row r="29" spans="1:22">
      <c r="C29">
        <v>2.4668099166801641E-2</v>
      </c>
      <c r="D29">
        <v>1</v>
      </c>
      <c r="E29" s="3">
        <v>4.7619047619047619</v>
      </c>
      <c r="F29">
        <v>4.7619047619047619</v>
      </c>
      <c r="G29">
        <v>9.5238095238095237</v>
      </c>
      <c r="J29" t="s">
        <v>8</v>
      </c>
      <c r="K29">
        <v>-0.15596762611369955</v>
      </c>
      <c r="L29">
        <v>1</v>
      </c>
      <c r="M29">
        <v>4.7619047619047619</v>
      </c>
      <c r="N29">
        <v>4.7619047619047619</v>
      </c>
      <c r="O29">
        <v>4.7619047619047619</v>
      </c>
    </row>
    <row r="30" spans="1:22">
      <c r="C30">
        <v>0.11614279660718924</v>
      </c>
      <c r="D30">
        <v>1</v>
      </c>
      <c r="E30" s="3">
        <v>4.7619047619047619</v>
      </c>
      <c r="F30">
        <v>4.7619047619047619</v>
      </c>
      <c r="G30">
        <v>14.285714285714286</v>
      </c>
      <c r="K30">
        <v>-0.1035213529406508</v>
      </c>
      <c r="L30">
        <v>1</v>
      </c>
      <c r="M30">
        <v>4.7619047619047619</v>
      </c>
      <c r="N30">
        <v>4.7619047619047619</v>
      </c>
      <c r="O30">
        <v>9.5238095238095237</v>
      </c>
    </row>
    <row r="31" spans="1:22">
      <c r="C31">
        <v>0.40700040856044561</v>
      </c>
      <c r="D31">
        <v>1</v>
      </c>
      <c r="E31" s="3">
        <v>4.7619047619047619</v>
      </c>
      <c r="F31">
        <v>4.7619047619047619</v>
      </c>
      <c r="G31">
        <v>19.047619047619047</v>
      </c>
      <c r="K31">
        <v>-9.4689020704252683E-2</v>
      </c>
      <c r="L31">
        <v>1</v>
      </c>
      <c r="M31">
        <v>4.7619047619047619</v>
      </c>
      <c r="N31">
        <v>4.7619047619047619</v>
      </c>
      <c r="O31">
        <v>14.285714285714286</v>
      </c>
    </row>
    <row r="32" spans="1:22">
      <c r="C32">
        <v>0.42770887777133082</v>
      </c>
      <c r="D32">
        <v>1</v>
      </c>
      <c r="E32" s="3">
        <v>4.7619047619047619</v>
      </c>
      <c r="F32">
        <v>4.7619047619047619</v>
      </c>
      <c r="G32">
        <v>23.80952380952381</v>
      </c>
      <c r="K32">
        <v>2.5165646749779072E-2</v>
      </c>
      <c r="L32">
        <v>1</v>
      </c>
      <c r="M32">
        <v>4.7619047619047619</v>
      </c>
      <c r="N32">
        <v>4.7619047619047619</v>
      </c>
      <c r="O32">
        <v>19.047619047619047</v>
      </c>
    </row>
    <row r="33" spans="3:15">
      <c r="C33">
        <v>0.4550706052638937</v>
      </c>
      <c r="D33">
        <v>1</v>
      </c>
      <c r="E33" s="3">
        <v>4.7619047619047619</v>
      </c>
      <c r="F33">
        <v>4.7619047619047619</v>
      </c>
      <c r="G33">
        <v>28.571428571428573</v>
      </c>
      <c r="K33">
        <v>5.589885401096166E-2</v>
      </c>
      <c r="L33">
        <v>1</v>
      </c>
      <c r="M33">
        <v>4.7619047619047619</v>
      </c>
      <c r="N33">
        <v>4.7619047619047619</v>
      </c>
      <c r="O33">
        <v>23.80952380952381</v>
      </c>
    </row>
    <row r="34" spans="3:15">
      <c r="C34">
        <v>0.47550190656011204</v>
      </c>
      <c r="D34">
        <v>1</v>
      </c>
      <c r="E34">
        <v>4.7619047619047619</v>
      </c>
      <c r="F34">
        <v>4.7619047619047619</v>
      </c>
      <c r="G34">
        <v>33.333333333333336</v>
      </c>
      <c r="K34">
        <v>7.7296115899653697E-2</v>
      </c>
      <c r="L34">
        <v>1</v>
      </c>
      <c r="M34">
        <v>4.7619047619047619</v>
      </c>
      <c r="N34">
        <v>4.7619047619047619</v>
      </c>
      <c r="O34">
        <v>28.571428571428573</v>
      </c>
    </row>
    <row r="35" spans="3:15">
      <c r="C35">
        <v>0.4878013686461633</v>
      </c>
      <c r="D35">
        <v>1</v>
      </c>
      <c r="E35">
        <v>4.7619047619047619</v>
      </c>
      <c r="F35">
        <v>4.7619047619047619</v>
      </c>
      <c r="G35">
        <v>38.095238095238095</v>
      </c>
      <c r="K35">
        <v>8.4900723735739425E-2</v>
      </c>
      <c r="L35">
        <v>1</v>
      </c>
      <c r="M35">
        <v>4.7619047619047619</v>
      </c>
      <c r="N35">
        <v>4.7619047619047619</v>
      </c>
      <c r="O35">
        <v>33.333333333333336</v>
      </c>
    </row>
    <row r="36" spans="3:15">
      <c r="C36">
        <v>0.49622593551718036</v>
      </c>
      <c r="D36">
        <v>1</v>
      </c>
      <c r="E36">
        <v>4.7619047619047619</v>
      </c>
      <c r="F36">
        <v>4.7619047619047619</v>
      </c>
      <c r="G36">
        <v>42.857142857142854</v>
      </c>
      <c r="K36">
        <v>9.5471122431825192E-2</v>
      </c>
      <c r="L36">
        <v>1</v>
      </c>
      <c r="M36">
        <v>4.7619047619047619</v>
      </c>
      <c r="N36">
        <v>4.7619047619047619</v>
      </c>
      <c r="O36">
        <v>38.095238095238095</v>
      </c>
    </row>
    <row r="37" spans="3:15">
      <c r="C37">
        <v>0.52637565043291512</v>
      </c>
      <c r="D37">
        <v>1</v>
      </c>
      <c r="E37">
        <v>4.7619047619047619</v>
      </c>
      <c r="F37">
        <v>4.7619047619047619</v>
      </c>
      <c r="G37">
        <v>47.61904761904762</v>
      </c>
      <c r="K37">
        <v>0.1037992984512348</v>
      </c>
      <c r="L37">
        <v>1</v>
      </c>
      <c r="M37">
        <v>4.7619047619047619</v>
      </c>
      <c r="N37">
        <v>4.7619047619047619</v>
      </c>
      <c r="O37">
        <v>42.857142857142854</v>
      </c>
    </row>
    <row r="38" spans="3:15">
      <c r="C38">
        <v>0.65474512841376065</v>
      </c>
      <c r="D38">
        <v>1</v>
      </c>
      <c r="E38">
        <v>4.7619047619047619</v>
      </c>
      <c r="F38">
        <v>4.7619047619047619</v>
      </c>
      <c r="G38">
        <v>52.38095238095238</v>
      </c>
      <c r="K38">
        <v>0.12703640469348534</v>
      </c>
      <c r="L38">
        <v>1</v>
      </c>
      <c r="M38">
        <v>4.7619047619047619</v>
      </c>
      <c r="N38">
        <v>4.7619047619047619</v>
      </c>
      <c r="O38">
        <v>47.61904761904762</v>
      </c>
    </row>
    <row r="39" spans="3:15">
      <c r="C39">
        <v>0.6932213275563176</v>
      </c>
      <c r="D39">
        <v>1</v>
      </c>
      <c r="E39">
        <v>4.7619047619047619</v>
      </c>
      <c r="F39">
        <v>4.7619047619047619</v>
      </c>
      <c r="G39">
        <v>57.142857142857146</v>
      </c>
      <c r="K39">
        <v>0.30557318861708632</v>
      </c>
      <c r="L39">
        <v>1</v>
      </c>
      <c r="M39">
        <v>4.7619047619047619</v>
      </c>
      <c r="N39">
        <v>4.7619047619047619</v>
      </c>
      <c r="O39">
        <v>52.38095238095238</v>
      </c>
    </row>
    <row r="40" spans="3:15">
      <c r="C40">
        <v>0.70028920755976165</v>
      </c>
      <c r="D40">
        <v>1</v>
      </c>
      <c r="E40">
        <v>4.7619047619047619</v>
      </c>
      <c r="F40">
        <v>4.7619047619047619</v>
      </c>
      <c r="G40">
        <v>61.904761904761905</v>
      </c>
      <c r="K40">
        <v>0.37179215121110487</v>
      </c>
      <c r="L40">
        <v>1</v>
      </c>
      <c r="M40">
        <v>4.7619047619047619</v>
      </c>
      <c r="N40">
        <v>4.7619047619047619</v>
      </c>
      <c r="O40">
        <v>57.142857142857146</v>
      </c>
    </row>
    <row r="41" spans="3:15">
      <c r="C41">
        <v>0.71092931651843727</v>
      </c>
      <c r="D41">
        <v>1</v>
      </c>
      <c r="E41">
        <v>4.7619047619047619</v>
      </c>
      <c r="F41">
        <v>4.7619047619047619</v>
      </c>
      <c r="G41">
        <v>66.666666666666671</v>
      </c>
      <c r="K41">
        <v>0.37608754006901868</v>
      </c>
      <c r="L41">
        <v>1</v>
      </c>
      <c r="M41">
        <v>4.7619047619047619</v>
      </c>
      <c r="N41">
        <v>4.7619047619047619</v>
      </c>
      <c r="O41">
        <v>61.904761904761905</v>
      </c>
    </row>
    <row r="42" spans="3:15">
      <c r="C42">
        <v>0.71895220678115457</v>
      </c>
      <c r="D42">
        <v>1</v>
      </c>
      <c r="E42">
        <v>4.7619047619047619</v>
      </c>
      <c r="F42">
        <v>4.7619047619047619</v>
      </c>
      <c r="G42">
        <v>71.428571428571431</v>
      </c>
      <c r="K42">
        <v>0.3951063074343279</v>
      </c>
      <c r="L42">
        <v>1</v>
      </c>
      <c r="M42">
        <v>4.7619047619047619</v>
      </c>
      <c r="N42">
        <v>4.7619047619047619</v>
      </c>
      <c r="O42">
        <v>66.666666666666671</v>
      </c>
    </row>
    <row r="43" spans="3:15">
      <c r="C43">
        <v>0.71924265731647352</v>
      </c>
      <c r="D43">
        <v>1</v>
      </c>
      <c r="E43">
        <v>4.7619047619047619</v>
      </c>
      <c r="F43">
        <v>4.7619047619047619</v>
      </c>
      <c r="G43">
        <v>76.19047619047619</v>
      </c>
      <c r="K43">
        <v>0.41208572883212097</v>
      </c>
      <c r="L43">
        <v>1</v>
      </c>
      <c r="M43">
        <v>4.7619047619047619</v>
      </c>
      <c r="N43">
        <v>4.7619047619047619</v>
      </c>
      <c r="O43">
        <v>71.428571428571431</v>
      </c>
    </row>
    <row r="44" spans="3:15">
      <c r="C44">
        <v>0.73074574377119206</v>
      </c>
      <c r="D44">
        <v>1</v>
      </c>
      <c r="E44">
        <v>4.7619047619047619</v>
      </c>
      <c r="F44">
        <v>4.7619047619047619</v>
      </c>
      <c r="G44">
        <v>80.952380952380949</v>
      </c>
      <c r="K44">
        <v>0.43100822441229247</v>
      </c>
      <c r="L44">
        <v>1</v>
      </c>
      <c r="M44">
        <v>4.7619047619047619</v>
      </c>
      <c r="N44">
        <v>4.7619047619047619</v>
      </c>
      <c r="O44">
        <v>76.19047619047619</v>
      </c>
    </row>
    <row r="45" spans="3:15">
      <c r="C45">
        <v>0.73969051335731806</v>
      </c>
      <c r="D45">
        <v>1</v>
      </c>
      <c r="E45">
        <v>4.7619047619047619</v>
      </c>
      <c r="F45">
        <v>4.7619047619047619</v>
      </c>
      <c r="G45">
        <v>85.714285714285708</v>
      </c>
      <c r="K45">
        <v>0.48204476501383953</v>
      </c>
      <c r="L45">
        <v>1</v>
      </c>
      <c r="M45">
        <v>4.7619047619047619</v>
      </c>
      <c r="N45">
        <v>4.7619047619047619</v>
      </c>
      <c r="O45">
        <v>80.952380952380949</v>
      </c>
    </row>
    <row r="46" spans="3:15">
      <c r="C46">
        <v>0.74194310100540417</v>
      </c>
      <c r="D46">
        <v>1</v>
      </c>
      <c r="E46">
        <v>4.7619047619047619</v>
      </c>
      <c r="F46">
        <v>4.7619047619047619</v>
      </c>
      <c r="G46">
        <v>90.476190476190482</v>
      </c>
      <c r="K46">
        <v>0.52452909996588726</v>
      </c>
      <c r="L46">
        <v>1</v>
      </c>
      <c r="M46">
        <v>4.7619047619047619</v>
      </c>
      <c r="N46">
        <v>4.7619047619047619</v>
      </c>
      <c r="O46">
        <v>85.714285714285708</v>
      </c>
    </row>
    <row r="47" spans="3:15">
      <c r="C47">
        <v>0.77129898169620936</v>
      </c>
      <c r="D47">
        <v>1</v>
      </c>
      <c r="E47">
        <v>4.7619047619047619</v>
      </c>
      <c r="F47">
        <v>4.7619047619047619</v>
      </c>
      <c r="G47">
        <v>95.238095238095241</v>
      </c>
      <c r="K47">
        <v>0.65673736769762203</v>
      </c>
      <c r="L47">
        <v>1</v>
      </c>
      <c r="M47">
        <v>4.7619047619047619</v>
      </c>
      <c r="N47">
        <v>4.7619047619047619</v>
      </c>
      <c r="O47">
        <v>90.476190476190482</v>
      </c>
    </row>
    <row r="48" spans="3:15">
      <c r="C48">
        <v>0.7830780356529834</v>
      </c>
      <c r="D48">
        <v>1</v>
      </c>
      <c r="E48">
        <v>4.7619047619047619</v>
      </c>
      <c r="F48">
        <v>4.7619047619047619</v>
      </c>
      <c r="G48">
        <v>100</v>
      </c>
      <c r="K48">
        <v>0.74474839796817882</v>
      </c>
      <c r="L48">
        <v>1</v>
      </c>
      <c r="M48">
        <v>4.7619047619047619</v>
      </c>
      <c r="N48">
        <v>4.7619047619047619</v>
      </c>
      <c r="O48">
        <v>95.238095238095241</v>
      </c>
    </row>
    <row r="49" spans="3:15">
      <c r="C49" t="s">
        <v>9</v>
      </c>
      <c r="D49">
        <v>21</v>
      </c>
      <c r="E49">
        <v>100</v>
      </c>
      <c r="F49">
        <v>100</v>
      </c>
      <c r="K49">
        <v>0.76433382577295206</v>
      </c>
      <c r="L49">
        <v>1</v>
      </c>
      <c r="M49">
        <v>4.7619047619047619</v>
      </c>
      <c r="N49">
        <v>4.7619047619047619</v>
      </c>
      <c r="O49">
        <v>100</v>
      </c>
    </row>
    <row r="50" spans="3:15">
      <c r="C50">
        <v>0.716165450041782</v>
      </c>
      <c r="D50">
        <v>1</v>
      </c>
      <c r="E50">
        <v>4.7619047619047619</v>
      </c>
      <c r="F50">
        <v>4.7619047619047619</v>
      </c>
      <c r="G50">
        <v>47.61904761904762</v>
      </c>
      <c r="K50" t="s">
        <v>9</v>
      </c>
      <c r="L50">
        <v>21</v>
      </c>
      <c r="M50">
        <v>100</v>
      </c>
      <c r="N50">
        <v>100</v>
      </c>
    </row>
    <row r="51" spans="3:15">
      <c r="C51">
        <v>0.76722849693547179</v>
      </c>
      <c r="D51">
        <v>1</v>
      </c>
      <c r="E51">
        <v>4.7619047619047619</v>
      </c>
      <c r="F51">
        <v>4.7619047619047619</v>
      </c>
      <c r="G51">
        <v>52.38095238095238</v>
      </c>
    </row>
    <row r="52" spans="3:15">
      <c r="C52">
        <v>0.77000248697263651</v>
      </c>
      <c r="D52">
        <v>1</v>
      </c>
      <c r="E52">
        <v>4.7619047619047619</v>
      </c>
      <c r="F52">
        <v>4.7619047619047619</v>
      </c>
      <c r="G52">
        <v>57.142857142857146</v>
      </c>
    </row>
    <row r="53" spans="3:15">
      <c r="C53">
        <v>0.77268435672687952</v>
      </c>
      <c r="D53">
        <v>1</v>
      </c>
      <c r="E53">
        <v>4.7619047619047619</v>
      </c>
      <c r="F53">
        <v>4.7619047619047619</v>
      </c>
      <c r="G53">
        <v>61.904761904761905</v>
      </c>
    </row>
    <row r="54" spans="3:15">
      <c r="C54">
        <v>0.81772009326608608</v>
      </c>
      <c r="D54">
        <v>1</v>
      </c>
      <c r="E54">
        <v>4.7619047619047619</v>
      </c>
      <c r="F54">
        <v>4.7619047619047619</v>
      </c>
      <c r="G54">
        <v>66.666666666666671</v>
      </c>
    </row>
    <row r="55" spans="3:15">
      <c r="C55">
        <v>0.83365686649924897</v>
      </c>
      <c r="D55">
        <v>1</v>
      </c>
      <c r="E55">
        <v>4.7619047619047619</v>
      </c>
      <c r="F55">
        <v>4.7619047619047619</v>
      </c>
      <c r="G55">
        <v>71.428571428571431</v>
      </c>
    </row>
    <row r="56" spans="3:15">
      <c r="C56">
        <v>0.83949985251815118</v>
      </c>
      <c r="D56">
        <v>1</v>
      </c>
      <c r="E56">
        <v>4.7619047619047619</v>
      </c>
      <c r="F56">
        <v>4.7619047619047619</v>
      </c>
      <c r="G56">
        <v>76.19047619047619</v>
      </c>
    </row>
    <row r="57" spans="3:15">
      <c r="C57">
        <v>0.84432643057789614</v>
      </c>
      <c r="D57">
        <v>1</v>
      </c>
      <c r="E57">
        <v>4.7619047619047619</v>
      </c>
      <c r="F57">
        <v>4.7619047619047619</v>
      </c>
      <c r="G57">
        <v>80.952380952380949</v>
      </c>
    </row>
    <row r="58" spans="3:15">
      <c r="C58">
        <v>0.85121026275307721</v>
      </c>
      <c r="D58">
        <v>1</v>
      </c>
      <c r="E58">
        <v>4.7619047619047619</v>
      </c>
      <c r="F58">
        <v>4.7619047619047619</v>
      </c>
      <c r="G58">
        <v>85.714285714285708</v>
      </c>
    </row>
    <row r="59" spans="3:15">
      <c r="C59">
        <v>0.87063239254825442</v>
      </c>
      <c r="D59">
        <v>1</v>
      </c>
      <c r="E59">
        <v>4.7619047619047619</v>
      </c>
      <c r="F59">
        <v>4.7619047619047619</v>
      </c>
      <c r="G59">
        <v>90.476190476190482</v>
      </c>
    </row>
    <row r="60" spans="3:15">
      <c r="C60">
        <v>0.89076969998257161</v>
      </c>
      <c r="D60">
        <v>1</v>
      </c>
      <c r="E60">
        <v>4.7619047619047619</v>
      </c>
      <c r="F60">
        <v>4.7619047619047619</v>
      </c>
      <c r="G60">
        <v>95.238095238095241</v>
      </c>
    </row>
    <row r="61" spans="3:15">
      <c r="C61">
        <v>0.92315574547985324</v>
      </c>
      <c r="D61">
        <v>1</v>
      </c>
      <c r="E61">
        <v>4.7619047619047619</v>
      </c>
      <c r="F61">
        <v>4.7619047619047619</v>
      </c>
      <c r="G61">
        <v>100</v>
      </c>
    </row>
    <row r="62" spans="3:15">
      <c r="C62" t="s">
        <v>9</v>
      </c>
      <c r="D62">
        <v>21</v>
      </c>
      <c r="E62">
        <v>100</v>
      </c>
      <c r="F62"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3"/>
  <sheetViews>
    <sheetView workbookViewId="0">
      <selection activeCell="H18" sqref="H18"/>
    </sheetView>
  </sheetViews>
  <sheetFormatPr defaultRowHeight="15"/>
  <cols>
    <col min="1" max="1" width="22.42578125" customWidth="1"/>
    <col min="2" max="2" width="12.28515625" customWidth="1"/>
    <col min="3" max="3" width="12.85546875" customWidth="1"/>
    <col min="5" max="5" width="13.5703125" customWidth="1"/>
  </cols>
  <sheetData>
    <row r="1" spans="1:5">
      <c r="A1" t="s">
        <v>10</v>
      </c>
    </row>
    <row r="2" spans="1:5">
      <c r="A2" t="s">
        <v>40</v>
      </c>
      <c r="B2" t="s">
        <v>61</v>
      </c>
      <c r="C2" t="s">
        <v>62</v>
      </c>
      <c r="D2" t="s">
        <v>63</v>
      </c>
      <c r="E2" t="s">
        <v>64</v>
      </c>
    </row>
    <row r="3" spans="1:5">
      <c r="A3" t="s">
        <v>41</v>
      </c>
      <c r="B3" s="3">
        <v>-0.84389277331040091</v>
      </c>
      <c r="C3" s="3">
        <v>1.4961729145033345</v>
      </c>
      <c r="D3" s="3">
        <v>0.79163203777416657</v>
      </c>
      <c r="E3" s="3">
        <v>0.96217341961522906</v>
      </c>
    </row>
    <row r="4" spans="1:5">
      <c r="A4" t="s">
        <v>42</v>
      </c>
      <c r="B4" s="3">
        <v>-1.0543903153266925</v>
      </c>
      <c r="C4" s="3">
        <v>1.4459438018736868</v>
      </c>
      <c r="D4" s="3">
        <v>0.97720375085105082</v>
      </c>
      <c r="E4" s="3">
        <v>0.89090207918160902</v>
      </c>
    </row>
    <row r="5" spans="1:5">
      <c r="A5" t="s">
        <v>43</v>
      </c>
      <c r="B5" s="3">
        <v>0.2538812707143327</v>
      </c>
      <c r="C5" s="3">
        <v>1.4274579711301101</v>
      </c>
      <c r="D5" s="3">
        <v>0.81960270390919465</v>
      </c>
      <c r="E5" s="3">
        <v>0.39441971379760993</v>
      </c>
    </row>
    <row r="6" spans="1:5">
      <c r="A6" t="s">
        <v>44</v>
      </c>
      <c r="B6" s="3">
        <v>-1.2116521417261787</v>
      </c>
      <c r="C6" s="3">
        <v>1.3615894538216828</v>
      </c>
      <c r="D6" s="3">
        <v>-0.69836029201215521</v>
      </c>
      <c r="E6" s="3">
        <v>0.9214371390264301</v>
      </c>
    </row>
    <row r="7" spans="1:5">
      <c r="A7" t="s">
        <v>45</v>
      </c>
      <c r="B7" s="3">
        <v>0.87869344004876726</v>
      </c>
      <c r="C7" s="3">
        <v>1.1845847195439319</v>
      </c>
      <c r="D7" s="3">
        <v>1.1125557862172757</v>
      </c>
      <c r="E7" s="3">
        <v>9.0163033218968805E-2</v>
      </c>
    </row>
    <row r="8" spans="1:5">
      <c r="A8" t="s">
        <v>46</v>
      </c>
      <c r="B8" s="3">
        <v>1.5957357876194591</v>
      </c>
      <c r="C8" s="3">
        <v>1.7278559507200499</v>
      </c>
      <c r="D8" s="3">
        <v>1.6524733257303437</v>
      </c>
      <c r="E8" s="3">
        <v>3.6261320108098537E-2</v>
      </c>
    </row>
    <row r="9" spans="1:5">
      <c r="A9" t="s">
        <v>47</v>
      </c>
      <c r="B9" s="3">
        <v>0.97087180294137865</v>
      </c>
      <c r="C9" s="3">
        <v>1.3003130958312701</v>
      </c>
      <c r="D9" s="3">
        <v>1.101739587405181</v>
      </c>
      <c r="E9" s="3">
        <v>8.3171321334588266E-2</v>
      </c>
    </row>
    <row r="10" spans="1:5">
      <c r="A10" t="s">
        <v>48</v>
      </c>
      <c r="B10" s="3">
        <v>1.175386361557347</v>
      </c>
      <c r="C10" s="3">
        <v>1.5110526613919699</v>
      </c>
      <c r="D10" s="3">
        <v>1.2707138288261683</v>
      </c>
      <c r="E10" s="3">
        <v>8.821384665929892E-2</v>
      </c>
    </row>
    <row r="11" spans="1:5">
      <c r="A11" t="s">
        <v>49</v>
      </c>
      <c r="B11" s="3">
        <v>-0.48254819136969235</v>
      </c>
      <c r="C11" s="3">
        <v>0.90702673356492003</v>
      </c>
      <c r="D11" s="3">
        <v>0.4113698598479622</v>
      </c>
      <c r="E11" s="3">
        <v>0.53591153458029617</v>
      </c>
    </row>
    <row r="12" spans="1:5">
      <c r="A12" t="s">
        <v>50</v>
      </c>
      <c r="B12" s="3">
        <v>-1.1779619244443562</v>
      </c>
      <c r="C12" s="3">
        <v>0.89960068851542396</v>
      </c>
      <c r="D12" s="3">
        <v>9.1661096452117424E-2</v>
      </c>
      <c r="E12" s="3">
        <v>0.73684789772377668</v>
      </c>
    </row>
    <row r="13" spans="1:5">
      <c r="A13" t="s">
        <v>51</v>
      </c>
      <c r="B13" s="3">
        <v>-0.28671203959154484</v>
      </c>
      <c r="C13" s="3">
        <v>1.1198166055523324</v>
      </c>
      <c r="D13" s="3">
        <v>0.73267462154941665</v>
      </c>
      <c r="E13" s="3">
        <v>0.43953352582311495</v>
      </c>
    </row>
    <row r="14" spans="1:5">
      <c r="A14" t="s">
        <v>52</v>
      </c>
      <c r="B14" s="3">
        <v>1.1536423260883037</v>
      </c>
      <c r="C14" s="3">
        <v>1.59926544372192</v>
      </c>
      <c r="D14" s="3">
        <v>1.3288095981463299</v>
      </c>
      <c r="E14" s="3">
        <v>0.16131308020904492</v>
      </c>
    </row>
    <row r="15" spans="1:5">
      <c r="A15" t="s">
        <v>53</v>
      </c>
      <c r="B15" s="3">
        <v>-7.031565787666455E-2</v>
      </c>
      <c r="C15" s="3">
        <v>0.49354626349215303</v>
      </c>
      <c r="D15" s="3">
        <v>0.20079843252086771</v>
      </c>
      <c r="E15" s="3">
        <v>0.16602450686058873</v>
      </c>
    </row>
    <row r="16" spans="1:5">
      <c r="A16" t="s">
        <v>54</v>
      </c>
      <c r="B16" s="3">
        <v>-0.81271852749244755</v>
      </c>
      <c r="C16" s="3">
        <v>0.95015411710050379</v>
      </c>
      <c r="D16" s="3">
        <v>-0.29747191964311348</v>
      </c>
      <c r="E16" s="3">
        <v>0.48252860866967506</v>
      </c>
    </row>
    <row r="17" spans="1:18">
      <c r="A17" t="s">
        <v>55</v>
      </c>
      <c r="B17" s="3">
        <v>-0.7381679553848236</v>
      </c>
      <c r="C17" s="3">
        <v>1.2064813437638571</v>
      </c>
      <c r="D17" s="3">
        <v>-0.25409751152994342</v>
      </c>
      <c r="E17" s="3">
        <v>0.52804625606494582</v>
      </c>
    </row>
    <row r="18" spans="1:18">
      <c r="A18" t="s">
        <v>56</v>
      </c>
      <c r="B18" s="3">
        <v>-0.74048096823886866</v>
      </c>
      <c r="C18" s="3">
        <v>0.30371336992143194</v>
      </c>
      <c r="D18" s="3">
        <v>-0.47653532397372428</v>
      </c>
      <c r="E18" s="3">
        <v>0.34381187957718601</v>
      </c>
    </row>
    <row r="19" spans="1:18">
      <c r="A19" t="s">
        <v>57</v>
      </c>
      <c r="B19" s="4">
        <v>-0.22</v>
      </c>
      <c r="C19" s="4">
        <v>1.44</v>
      </c>
      <c r="D19" s="4">
        <v>0.71</v>
      </c>
      <c r="E19" s="4">
        <v>0.46</v>
      </c>
    </row>
    <row r="20" spans="1:18">
      <c r="A20" t="s">
        <v>58</v>
      </c>
      <c r="B20" s="3">
        <v>1.2756262884970593</v>
      </c>
      <c r="C20" s="3">
        <v>1.5565620826033</v>
      </c>
      <c r="D20" s="3">
        <v>1.4673865211379586</v>
      </c>
      <c r="E20" s="3">
        <v>8.3999483345117101E-2</v>
      </c>
    </row>
    <row r="21" spans="1:18">
      <c r="A21" t="s">
        <v>59</v>
      </c>
      <c r="B21" s="3">
        <v>-0.68185007487480265</v>
      </c>
      <c r="C21" s="3">
        <v>1.7612586391846501</v>
      </c>
      <c r="D21" s="3">
        <v>0.52046872771726327</v>
      </c>
      <c r="E21" s="3">
        <v>1.0512595683839272</v>
      </c>
    </row>
    <row r="22" spans="1:18">
      <c r="A22" t="s">
        <v>60</v>
      </c>
      <c r="B22" s="3">
        <v>1.15786412743685</v>
      </c>
      <c r="C22" s="3">
        <v>1.4833592683285051</v>
      </c>
      <c r="D22" s="3">
        <v>1.3899488549847654</v>
      </c>
      <c r="E22" s="3">
        <v>9.0931553016212641E-2</v>
      </c>
      <c r="L22" t="s">
        <v>12</v>
      </c>
    </row>
    <row r="23" spans="1:18">
      <c r="L23" t="s">
        <v>13</v>
      </c>
      <c r="M23" t="s">
        <v>3</v>
      </c>
      <c r="N23" t="s">
        <v>14</v>
      </c>
      <c r="O23" t="s">
        <v>15</v>
      </c>
      <c r="P23" t="s">
        <v>16</v>
      </c>
      <c r="Q23" t="s">
        <v>17</v>
      </c>
      <c r="R23" t="s">
        <v>18</v>
      </c>
    </row>
    <row r="24" spans="1:18">
      <c r="B24" t="s">
        <v>39</v>
      </c>
      <c r="C24" t="s">
        <v>65</v>
      </c>
      <c r="E24" t="s">
        <v>39</v>
      </c>
      <c r="F24" t="s">
        <v>65</v>
      </c>
      <c r="L24" t="s">
        <v>19</v>
      </c>
      <c r="M24" t="s">
        <v>20</v>
      </c>
      <c r="N24">
        <v>11</v>
      </c>
      <c r="O24">
        <v>-0.84389277331040091</v>
      </c>
      <c r="P24">
        <v>1.4961729145033345</v>
      </c>
      <c r="Q24">
        <v>0.79163203777416657</v>
      </c>
      <c r="R24">
        <v>0.96217341961522906</v>
      </c>
    </row>
    <row r="25" spans="1:18">
      <c r="A25" t="s">
        <v>19</v>
      </c>
      <c r="B25" s="3">
        <v>0.79163203777416657</v>
      </c>
      <c r="C25" s="3">
        <v>6.5278909942778421E-2</v>
      </c>
      <c r="D25" s="3">
        <v>0.7</v>
      </c>
      <c r="E25" s="3">
        <f>B25+D25</f>
        <v>1.4916320377741665</v>
      </c>
      <c r="F25" s="3">
        <f>H25+C25</f>
        <v>1.0152789099427784</v>
      </c>
      <c r="H25">
        <v>0.95</v>
      </c>
      <c r="M25" t="s">
        <v>21</v>
      </c>
      <c r="N25">
        <v>11</v>
      </c>
    </row>
    <row r="26" spans="1:18">
      <c r="A26" t="s">
        <v>22</v>
      </c>
      <c r="B26" s="3">
        <v>0.97720375085105082</v>
      </c>
      <c r="C26" s="3">
        <v>-0.16931388924200755</v>
      </c>
      <c r="D26" s="3">
        <v>0.7</v>
      </c>
      <c r="E26" s="3">
        <f t="shared" ref="E26:E44" si="0">B26+D26</f>
        <v>1.6772037508510507</v>
      </c>
      <c r="F26" s="3">
        <f t="shared" ref="F26:F44" si="1">H26+C26</f>
        <v>0.78068611075799244</v>
      </c>
      <c r="H26">
        <v>0.95</v>
      </c>
      <c r="L26" t="s">
        <v>22</v>
      </c>
      <c r="M26" t="s">
        <v>20</v>
      </c>
      <c r="N26">
        <v>11</v>
      </c>
      <c r="O26">
        <v>-1.0543903153266925</v>
      </c>
      <c r="P26">
        <v>1.4459438018736868</v>
      </c>
      <c r="Q26">
        <v>0.97720375085105082</v>
      </c>
      <c r="R26">
        <v>0.89090207918160902</v>
      </c>
    </row>
    <row r="27" spans="1:18">
      <c r="A27" t="s">
        <v>0</v>
      </c>
      <c r="B27" s="3">
        <v>0.81960270390919465</v>
      </c>
      <c r="C27" s="3">
        <v>0.14794528214121741</v>
      </c>
      <c r="D27" s="3">
        <v>0.7</v>
      </c>
      <c r="E27" s="3">
        <f t="shared" si="0"/>
        <v>1.5196027039091946</v>
      </c>
      <c r="F27" s="3">
        <f t="shared" si="1"/>
        <v>1.0979452821412174</v>
      </c>
      <c r="H27">
        <v>0.95</v>
      </c>
      <c r="M27" t="s">
        <v>21</v>
      </c>
      <c r="N27">
        <v>11</v>
      </c>
    </row>
    <row r="28" spans="1:18">
      <c r="A28" t="s">
        <v>23</v>
      </c>
      <c r="B28" s="3">
        <v>-0.69836029201215521</v>
      </c>
      <c r="C28" s="3">
        <v>-0.95454747907673343</v>
      </c>
      <c r="D28" s="3">
        <v>0.7</v>
      </c>
      <c r="E28" s="3">
        <f t="shared" si="0"/>
        <v>1.6397079878447407E-3</v>
      </c>
      <c r="F28" s="3">
        <f t="shared" si="1"/>
        <v>-4.5474790767334738E-3</v>
      </c>
      <c r="H28">
        <v>0.95</v>
      </c>
      <c r="L28" t="s">
        <v>0</v>
      </c>
      <c r="M28" t="s">
        <v>20</v>
      </c>
      <c r="N28">
        <v>11</v>
      </c>
      <c r="O28">
        <v>0.2538812707143327</v>
      </c>
      <c r="P28">
        <v>1.4274579711301101</v>
      </c>
      <c r="Q28">
        <v>0.81960270390919465</v>
      </c>
      <c r="R28">
        <v>0.39441971379760993</v>
      </c>
    </row>
    <row r="29" spans="1:18">
      <c r="A29" t="s">
        <v>24</v>
      </c>
      <c r="B29" s="3">
        <v>1.1125557862172757</v>
      </c>
      <c r="C29" s="3">
        <v>0.5895086079980163</v>
      </c>
      <c r="D29" s="3">
        <v>0.7</v>
      </c>
      <c r="E29" s="3">
        <f t="shared" si="0"/>
        <v>1.8125557862172756</v>
      </c>
      <c r="F29" s="3">
        <f t="shared" si="1"/>
        <v>1.5395086079980163</v>
      </c>
      <c r="H29">
        <v>0.95</v>
      </c>
      <c r="M29" t="s">
        <v>21</v>
      </c>
      <c r="N29">
        <v>11</v>
      </c>
    </row>
    <row r="30" spans="1:18">
      <c r="A30" t="s">
        <v>25</v>
      </c>
      <c r="B30" s="3">
        <v>1.6524733257303437</v>
      </c>
      <c r="C30" s="3">
        <v>0.77660938583899886</v>
      </c>
      <c r="D30" s="3">
        <v>0.7</v>
      </c>
      <c r="E30" s="3">
        <f t="shared" si="0"/>
        <v>2.3524733257303438</v>
      </c>
      <c r="F30" s="3">
        <f t="shared" si="1"/>
        <v>1.7266093858389988</v>
      </c>
      <c r="H30">
        <v>0.95</v>
      </c>
      <c r="L30" t="s">
        <v>23</v>
      </c>
      <c r="M30" t="s">
        <v>20</v>
      </c>
      <c r="N30">
        <v>11</v>
      </c>
      <c r="O30">
        <v>-1.2116521417261787</v>
      </c>
      <c r="P30">
        <v>1.3615894538216828</v>
      </c>
      <c r="Q30">
        <v>-0.69836029201215521</v>
      </c>
      <c r="R30">
        <v>0.9214371390264301</v>
      </c>
    </row>
    <row r="31" spans="1:18">
      <c r="A31" t="s">
        <v>26</v>
      </c>
      <c r="B31" s="3">
        <v>1.101739587405181</v>
      </c>
      <c r="C31" s="3">
        <v>0.72855175997324884</v>
      </c>
      <c r="D31" s="3">
        <v>0.7</v>
      </c>
      <c r="E31" s="3">
        <f t="shared" si="0"/>
        <v>1.8017395874051809</v>
      </c>
      <c r="F31" s="3">
        <f t="shared" si="1"/>
        <v>1.6785517599732489</v>
      </c>
      <c r="H31">
        <v>0.95</v>
      </c>
      <c r="M31" t="s">
        <v>21</v>
      </c>
      <c r="N31">
        <v>11</v>
      </c>
    </row>
    <row r="32" spans="1:18">
      <c r="A32" t="s">
        <v>27</v>
      </c>
      <c r="B32" s="3">
        <v>1.2707138288261683</v>
      </c>
      <c r="C32" s="3">
        <v>0.55869908952927017</v>
      </c>
      <c r="D32" s="3">
        <v>0.7</v>
      </c>
      <c r="E32" s="3">
        <f t="shared" si="0"/>
        <v>1.9707138288261683</v>
      </c>
      <c r="F32" s="3">
        <f t="shared" si="1"/>
        <v>1.5086990895292702</v>
      </c>
      <c r="H32">
        <v>0.95</v>
      </c>
      <c r="L32" t="s">
        <v>24</v>
      </c>
      <c r="M32" t="s">
        <v>20</v>
      </c>
      <c r="N32">
        <v>11</v>
      </c>
      <c r="O32">
        <v>0.87869344004876726</v>
      </c>
      <c r="P32">
        <v>1.1845847195439319</v>
      </c>
      <c r="Q32">
        <v>1.1125557862172757</v>
      </c>
      <c r="R32">
        <v>9.0163033218968805E-2</v>
      </c>
    </row>
    <row r="33" spans="1:18">
      <c r="A33" t="s">
        <v>28</v>
      </c>
      <c r="B33" s="3">
        <v>0.4113698598479622</v>
      </c>
      <c r="C33" s="3">
        <v>0.1175824546042343</v>
      </c>
      <c r="D33" s="3">
        <v>0.7</v>
      </c>
      <c r="E33" s="3">
        <f t="shared" si="0"/>
        <v>1.1113698598479622</v>
      </c>
      <c r="F33" s="3">
        <f t="shared" si="1"/>
        <v>1.0675824546042343</v>
      </c>
      <c r="H33">
        <v>0.95</v>
      </c>
      <c r="M33" t="s">
        <v>21</v>
      </c>
      <c r="N33">
        <v>11</v>
      </c>
    </row>
    <row r="34" spans="1:18">
      <c r="A34" t="s">
        <v>29</v>
      </c>
      <c r="B34" s="3">
        <v>9.1661096452117424E-2</v>
      </c>
      <c r="C34" s="3">
        <v>-0.23989971338407012</v>
      </c>
      <c r="D34" s="3">
        <v>0.7</v>
      </c>
      <c r="E34" s="3">
        <f t="shared" si="0"/>
        <v>0.79166109645211735</v>
      </c>
      <c r="F34" s="3">
        <f t="shared" si="1"/>
        <v>0.71010028661592983</v>
      </c>
      <c r="H34">
        <v>0.95</v>
      </c>
      <c r="L34" t="s">
        <v>25</v>
      </c>
      <c r="M34" t="s">
        <v>20</v>
      </c>
      <c r="N34">
        <v>11</v>
      </c>
      <c r="O34">
        <v>1.5957357876194591</v>
      </c>
      <c r="P34">
        <v>1.7278559507200499</v>
      </c>
      <c r="Q34">
        <v>1.6524733257303437</v>
      </c>
      <c r="R34">
        <v>3.6261320108098537E-2</v>
      </c>
    </row>
    <row r="35" spans="1:18">
      <c r="A35" t="s">
        <v>30</v>
      </c>
      <c r="B35" s="3">
        <v>0.73267462154941665</v>
      </c>
      <c r="C35" s="3">
        <v>0.24689681285261228</v>
      </c>
      <c r="D35" s="3">
        <v>0.7</v>
      </c>
      <c r="E35" s="3">
        <f t="shared" si="0"/>
        <v>1.4326746215494166</v>
      </c>
      <c r="F35" s="3">
        <f t="shared" si="1"/>
        <v>1.1968968128526123</v>
      </c>
      <c r="H35">
        <v>0.95</v>
      </c>
      <c r="M35" t="s">
        <v>21</v>
      </c>
      <c r="N35">
        <v>11</v>
      </c>
    </row>
    <row r="36" spans="1:18">
      <c r="A36" t="s">
        <v>31</v>
      </c>
      <c r="B36" s="3">
        <v>1.3288095981463299</v>
      </c>
      <c r="C36" s="3">
        <v>0.22814657836362268</v>
      </c>
      <c r="D36" s="3">
        <v>0.7</v>
      </c>
      <c r="E36" s="3">
        <f t="shared" si="0"/>
        <v>2.0288095981463297</v>
      </c>
      <c r="F36" s="3">
        <f t="shared" si="1"/>
        <v>1.1781465783636227</v>
      </c>
      <c r="H36">
        <v>0.95</v>
      </c>
      <c r="L36" t="s">
        <v>26</v>
      </c>
      <c r="M36" t="s">
        <v>20</v>
      </c>
      <c r="N36">
        <v>11</v>
      </c>
      <c r="O36">
        <v>0.97087180294137865</v>
      </c>
      <c r="P36">
        <v>1.3003130958312701</v>
      </c>
      <c r="Q36">
        <v>1.101739587405181</v>
      </c>
      <c r="R36">
        <v>8.3171321334588266E-2</v>
      </c>
    </row>
    <row r="37" spans="1:18">
      <c r="A37" t="s">
        <v>32</v>
      </c>
      <c r="B37" s="3">
        <v>0.20079843252086771</v>
      </c>
      <c r="C37" s="3">
        <v>0.8243985290116681</v>
      </c>
      <c r="D37" s="3">
        <v>0.7</v>
      </c>
      <c r="E37" s="3">
        <f t="shared" si="0"/>
        <v>0.90079843252086766</v>
      </c>
      <c r="F37" s="3">
        <f t="shared" si="1"/>
        <v>1.7743985290116679</v>
      </c>
      <c r="H37">
        <v>0.95</v>
      </c>
      <c r="M37" t="s">
        <v>21</v>
      </c>
      <c r="N37">
        <v>11</v>
      </c>
    </row>
    <row r="38" spans="1:18">
      <c r="A38" t="s">
        <v>33</v>
      </c>
      <c r="B38" s="3">
        <v>-0.29747191964311348</v>
      </c>
      <c r="C38" s="3">
        <v>-0.59917551077586562</v>
      </c>
      <c r="D38" s="3">
        <v>0.7</v>
      </c>
      <c r="E38" s="3">
        <f t="shared" si="0"/>
        <v>0.40252808035688648</v>
      </c>
      <c r="F38" s="3">
        <f t="shared" si="1"/>
        <v>0.35082448922413434</v>
      </c>
      <c r="H38">
        <v>0.95</v>
      </c>
      <c r="L38" t="s">
        <v>27</v>
      </c>
      <c r="M38" t="s">
        <v>20</v>
      </c>
      <c r="N38">
        <v>11</v>
      </c>
      <c r="O38">
        <v>1.175386361557347</v>
      </c>
      <c r="P38">
        <v>1.5110526613919699</v>
      </c>
      <c r="Q38">
        <v>1.2707138288261683</v>
      </c>
      <c r="R38">
        <v>8.821384665929892E-2</v>
      </c>
    </row>
    <row r="39" spans="1:18">
      <c r="A39" t="s">
        <v>1</v>
      </c>
      <c r="B39" s="3">
        <v>-0.25409751152994342</v>
      </c>
      <c r="C39" s="3">
        <v>0.17884458103203316</v>
      </c>
      <c r="D39" s="3">
        <v>0.7</v>
      </c>
      <c r="E39" s="3">
        <f t="shared" si="0"/>
        <v>0.44590248847005653</v>
      </c>
      <c r="F39" s="3">
        <f t="shared" si="1"/>
        <v>1.1288445810320331</v>
      </c>
      <c r="H39">
        <v>0.95</v>
      </c>
      <c r="M39" t="s">
        <v>21</v>
      </c>
      <c r="N39">
        <v>11</v>
      </c>
    </row>
    <row r="40" spans="1:18">
      <c r="A40" t="s">
        <v>34</v>
      </c>
      <c r="B40" s="3">
        <v>-0.47653532397372428</v>
      </c>
      <c r="C40" s="3">
        <v>0.68909452570634877</v>
      </c>
      <c r="D40" s="3">
        <v>0.7</v>
      </c>
      <c r="E40" s="3">
        <f t="shared" si="0"/>
        <v>0.22346467602627568</v>
      </c>
      <c r="F40" s="3">
        <f t="shared" si="1"/>
        <v>1.6390945257063487</v>
      </c>
      <c r="H40">
        <v>0.95</v>
      </c>
      <c r="L40" t="s">
        <v>28</v>
      </c>
      <c r="M40" t="s">
        <v>20</v>
      </c>
      <c r="N40">
        <v>11</v>
      </c>
      <c r="O40">
        <v>-1.1779619244443562</v>
      </c>
      <c r="P40">
        <v>0.89960068851542396</v>
      </c>
      <c r="Q40">
        <v>9.1661096452117424E-2</v>
      </c>
      <c r="R40">
        <v>0.73684789772377668</v>
      </c>
    </row>
    <row r="41" spans="1:18">
      <c r="A41" t="s">
        <v>35</v>
      </c>
      <c r="B41" s="4">
        <v>0.71</v>
      </c>
      <c r="C41" s="3">
        <v>0.52</v>
      </c>
      <c r="D41" s="3">
        <v>0.7</v>
      </c>
      <c r="E41" s="3">
        <f t="shared" si="0"/>
        <v>1.41</v>
      </c>
      <c r="F41" s="3">
        <f t="shared" si="1"/>
        <v>1.47</v>
      </c>
      <c r="H41">
        <v>0.95</v>
      </c>
      <c r="M41" t="s">
        <v>21</v>
      </c>
      <c r="N41">
        <v>11</v>
      </c>
    </row>
    <row r="42" spans="1:18">
      <c r="A42" t="s">
        <v>36</v>
      </c>
      <c r="B42" s="3">
        <v>1.4673865211379586</v>
      </c>
      <c r="C42" s="3">
        <v>0.52608852256332739</v>
      </c>
      <c r="D42" s="3">
        <v>0.7</v>
      </c>
      <c r="E42" s="3">
        <f t="shared" si="0"/>
        <v>2.1673865211379586</v>
      </c>
      <c r="F42" s="3">
        <f t="shared" si="1"/>
        <v>1.4760885225633273</v>
      </c>
      <c r="H42">
        <v>0.95</v>
      </c>
      <c r="L42" t="s">
        <v>29</v>
      </c>
      <c r="M42" t="s">
        <v>20</v>
      </c>
      <c r="N42">
        <v>11</v>
      </c>
      <c r="O42">
        <v>-0.28671203959154484</v>
      </c>
      <c r="P42">
        <v>1.1198166055523324</v>
      </c>
      <c r="Q42">
        <v>0.73267462154941665</v>
      </c>
      <c r="R42">
        <v>0.43953352582311495</v>
      </c>
    </row>
    <row r="43" spans="1:18">
      <c r="A43" t="s">
        <v>37</v>
      </c>
      <c r="B43" s="3">
        <v>0.52046872771726327</v>
      </c>
      <c r="C43" s="3">
        <v>-0.14752238580848309</v>
      </c>
      <c r="D43" s="3">
        <v>0.7</v>
      </c>
      <c r="E43" s="3">
        <f t="shared" si="0"/>
        <v>1.2204687277172632</v>
      </c>
      <c r="F43" s="3">
        <f t="shared" si="1"/>
        <v>0.80247761419151686</v>
      </c>
      <c r="H43">
        <v>0.95</v>
      </c>
      <c r="M43" t="s">
        <v>21</v>
      </c>
      <c r="N43">
        <v>11</v>
      </c>
    </row>
    <row r="44" spans="1:18">
      <c r="A44" t="s">
        <v>38</v>
      </c>
      <c r="B44" s="3">
        <v>1.3899488549847654</v>
      </c>
      <c r="C44" s="3">
        <v>0.80702910048728149</v>
      </c>
      <c r="D44" s="3">
        <v>0.7</v>
      </c>
      <c r="E44" s="3">
        <f t="shared" si="0"/>
        <v>2.0899488549847653</v>
      </c>
      <c r="F44" s="3">
        <f t="shared" si="1"/>
        <v>1.7570291004872813</v>
      </c>
      <c r="H44">
        <v>0.95</v>
      </c>
      <c r="L44" t="s">
        <v>30</v>
      </c>
      <c r="M44" t="s">
        <v>20</v>
      </c>
      <c r="N44">
        <v>11</v>
      </c>
      <c r="O44">
        <v>1.1536423260883037</v>
      </c>
      <c r="P44">
        <v>1.59926544372192</v>
      </c>
      <c r="Q44">
        <v>1.3288095981463299</v>
      </c>
      <c r="R44">
        <v>0.16131308020904492</v>
      </c>
    </row>
    <row r="45" spans="1:18">
      <c r="M45" t="s">
        <v>21</v>
      </c>
      <c r="N45">
        <v>11</v>
      </c>
    </row>
    <row r="46" spans="1:18">
      <c r="E46" s="3">
        <f>AVERAGE(E25:E44)</f>
        <v>1.3426286842955564</v>
      </c>
      <c r="F46" s="3">
        <f>AVERAGE(F25:F44)</f>
        <v>1.1947107580878746</v>
      </c>
      <c r="L46" t="s">
        <v>31</v>
      </c>
      <c r="M46" t="s">
        <v>20</v>
      </c>
      <c r="N46">
        <v>11</v>
      </c>
      <c r="O46">
        <v>-7.031565787666455E-2</v>
      </c>
      <c r="P46">
        <v>0.49354626349215303</v>
      </c>
      <c r="Q46">
        <v>0.20079843252086771</v>
      </c>
      <c r="R46">
        <v>0.16602450686058873</v>
      </c>
    </row>
    <row r="47" spans="1:18">
      <c r="M47" t="s">
        <v>21</v>
      </c>
      <c r="N47">
        <v>11</v>
      </c>
    </row>
    <row r="48" spans="1:18">
      <c r="L48" t="s">
        <v>32</v>
      </c>
      <c r="M48" t="s">
        <v>20</v>
      </c>
      <c r="N48">
        <v>11</v>
      </c>
      <c r="O48">
        <v>-0.81271852749244755</v>
      </c>
      <c r="P48">
        <v>0.95015411710050379</v>
      </c>
      <c r="Q48">
        <v>-0.29747191964311348</v>
      </c>
      <c r="R48">
        <v>0.48252860866967506</v>
      </c>
    </row>
    <row r="49" spans="12:18">
      <c r="M49" t="s">
        <v>21</v>
      </c>
      <c r="N49">
        <v>11</v>
      </c>
    </row>
    <row r="50" spans="12:18">
      <c r="L50" t="s">
        <v>33</v>
      </c>
      <c r="M50" t="s">
        <v>20</v>
      </c>
      <c r="N50">
        <v>11</v>
      </c>
      <c r="O50">
        <v>-0.7381679553848236</v>
      </c>
      <c r="P50">
        <v>1.2064813437638571</v>
      </c>
      <c r="Q50">
        <v>-0.25409751152994342</v>
      </c>
      <c r="R50">
        <v>0.52804625606494582</v>
      </c>
    </row>
    <row r="51" spans="12:18">
      <c r="M51" t="s">
        <v>21</v>
      </c>
      <c r="N51">
        <v>11</v>
      </c>
    </row>
    <row r="52" spans="12:18">
      <c r="L52" t="s">
        <v>1</v>
      </c>
      <c r="M52" t="s">
        <v>20</v>
      </c>
      <c r="N52">
        <v>11</v>
      </c>
      <c r="O52">
        <v>0.58266094025650894</v>
      </c>
      <c r="P52">
        <v>1.0862115326732575</v>
      </c>
      <c r="Q52">
        <v>1.0084009832153196</v>
      </c>
      <c r="R52">
        <v>0.14299884624196821</v>
      </c>
    </row>
    <row r="53" spans="12:18">
      <c r="M53" t="s">
        <v>21</v>
      </c>
      <c r="N53">
        <v>11</v>
      </c>
    </row>
    <row r="54" spans="12:18">
      <c r="L54" t="s">
        <v>34</v>
      </c>
      <c r="M54" t="s">
        <v>20</v>
      </c>
      <c r="N54">
        <v>11</v>
      </c>
      <c r="O54">
        <v>-0.74048096823886866</v>
      </c>
      <c r="P54">
        <v>0.30371336992143194</v>
      </c>
      <c r="Q54">
        <v>-0.47653532397372428</v>
      </c>
      <c r="R54">
        <v>0.34381187957718601</v>
      </c>
    </row>
    <row r="55" spans="12:18">
      <c r="M55" t="s">
        <v>21</v>
      </c>
      <c r="N55">
        <v>11</v>
      </c>
    </row>
    <row r="56" spans="12:18">
      <c r="L56" t="s">
        <v>35</v>
      </c>
      <c r="M56" t="s">
        <v>20</v>
      </c>
      <c r="N56">
        <v>11</v>
      </c>
      <c r="O56">
        <v>-0.48254819136969235</v>
      </c>
      <c r="P56">
        <v>0.90702673356492003</v>
      </c>
      <c r="Q56">
        <v>0.4113698598479622</v>
      </c>
      <c r="R56">
        <v>0.53591153458029617</v>
      </c>
    </row>
    <row r="57" spans="12:18">
      <c r="M57" t="s">
        <v>21</v>
      </c>
      <c r="N57">
        <v>11</v>
      </c>
    </row>
    <row r="58" spans="12:18">
      <c r="L58" t="s">
        <v>36</v>
      </c>
      <c r="M58" t="s">
        <v>20</v>
      </c>
      <c r="N58">
        <v>11</v>
      </c>
      <c r="O58">
        <v>1.2756262884970593</v>
      </c>
      <c r="P58">
        <v>1.5565620826033</v>
      </c>
      <c r="Q58">
        <v>1.4673865211379586</v>
      </c>
      <c r="R58">
        <v>8.3999483345117101E-2</v>
      </c>
    </row>
    <row r="59" spans="12:18">
      <c r="M59" t="s">
        <v>21</v>
      </c>
      <c r="N59">
        <v>11</v>
      </c>
    </row>
    <row r="60" spans="12:18">
      <c r="L60" t="s">
        <v>37</v>
      </c>
      <c r="M60" t="s">
        <v>20</v>
      </c>
      <c r="N60">
        <v>11</v>
      </c>
      <c r="O60">
        <v>-0.68185007487480265</v>
      </c>
      <c r="P60">
        <v>1.7612586391846501</v>
      </c>
      <c r="Q60">
        <v>0.52046872771726327</v>
      </c>
      <c r="R60">
        <v>1.0512595683839272</v>
      </c>
    </row>
    <row r="61" spans="12:18">
      <c r="M61" t="s">
        <v>21</v>
      </c>
      <c r="N61">
        <v>11</v>
      </c>
    </row>
    <row r="62" spans="12:18">
      <c r="L62" t="s">
        <v>38</v>
      </c>
      <c r="M62" t="s">
        <v>20</v>
      </c>
      <c r="N62">
        <v>11</v>
      </c>
      <c r="O62">
        <v>1.15786412743685</v>
      </c>
      <c r="P62">
        <v>1.4833592683285051</v>
      </c>
      <c r="Q62">
        <v>1.3899488549847654</v>
      </c>
      <c r="R62">
        <v>9.0931553016212641E-2</v>
      </c>
    </row>
    <row r="63" spans="12:18">
      <c r="M63" t="s">
        <v>21</v>
      </c>
      <c r="N63">
        <v>11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6"/>
  <sheetViews>
    <sheetView topLeftCell="B1" workbookViewId="0">
      <selection activeCell="J40" sqref="J40:R46"/>
    </sheetView>
  </sheetViews>
  <sheetFormatPr defaultRowHeight="15"/>
  <cols>
    <col min="1" max="1" width="16.140625" customWidth="1"/>
    <col min="2" max="4" width="9.28515625" bestFit="1" customWidth="1"/>
    <col min="5" max="5" width="13.7109375" customWidth="1"/>
    <col min="10" max="10" width="19.42578125" customWidth="1"/>
    <col min="12" max="12" width="5.42578125" customWidth="1"/>
    <col min="14" max="14" width="4.85546875" customWidth="1"/>
    <col min="15" max="15" width="11.28515625" customWidth="1"/>
    <col min="16" max="16" width="5.28515625" customWidth="1"/>
    <col min="18" max="18" width="4.7109375" customWidth="1"/>
  </cols>
  <sheetData>
    <row r="1" spans="1:13" ht="15.75" thickBot="1">
      <c r="A1" t="s">
        <v>65</v>
      </c>
    </row>
    <row r="2" spans="1:13" ht="90.75" thickBot="1">
      <c r="A2" t="s">
        <v>40</v>
      </c>
      <c r="B2" t="s">
        <v>62</v>
      </c>
      <c r="C2" t="s">
        <v>76</v>
      </c>
      <c r="D2" t="s">
        <v>63</v>
      </c>
      <c r="E2" t="s">
        <v>77</v>
      </c>
      <c r="I2" s="6" t="s">
        <v>81</v>
      </c>
      <c r="J2" s="6" t="s">
        <v>82</v>
      </c>
      <c r="K2" s="6" t="s">
        <v>83</v>
      </c>
      <c r="L2" s="6" t="s">
        <v>84</v>
      </c>
      <c r="M2" s="7" t="s">
        <v>85</v>
      </c>
    </row>
    <row r="3" spans="1:13" ht="15.75" thickBot="1">
      <c r="A3" t="s">
        <v>41</v>
      </c>
      <c r="B3" s="3">
        <v>-2.0306467877333816</v>
      </c>
      <c r="C3" s="3">
        <v>1.0211337001292293</v>
      </c>
      <c r="D3" s="3">
        <v>6.5278909942778421E-2</v>
      </c>
      <c r="E3" s="3">
        <v>1.3158742538928567</v>
      </c>
      <c r="I3" s="37" t="s">
        <v>57</v>
      </c>
      <c r="J3" s="8" t="s">
        <v>86</v>
      </c>
      <c r="K3" s="8">
        <v>59.4</v>
      </c>
      <c r="L3" s="8">
        <v>1</v>
      </c>
      <c r="M3" s="9">
        <v>59.4</v>
      </c>
    </row>
    <row r="4" spans="1:13" ht="15.75" thickBot="1">
      <c r="A4" t="s">
        <v>68</v>
      </c>
      <c r="B4" s="3">
        <v>-2.3166060088020441</v>
      </c>
      <c r="C4" s="3">
        <v>0.35697308229020369</v>
      </c>
      <c r="D4" s="3">
        <v>-0.16931388924200755</v>
      </c>
      <c r="E4" s="3">
        <v>0.91034584669245877</v>
      </c>
      <c r="I4" s="38"/>
      <c r="J4" s="8" t="s">
        <v>87</v>
      </c>
      <c r="K4" s="8">
        <v>17.8</v>
      </c>
      <c r="L4" s="8">
        <v>1</v>
      </c>
      <c r="M4" s="9">
        <v>17.8</v>
      </c>
    </row>
    <row r="5" spans="1:13" ht="15.75" thickBot="1">
      <c r="A5" t="s">
        <v>67</v>
      </c>
      <c r="B5" s="3">
        <v>-0.15596762611369955</v>
      </c>
      <c r="C5" s="3">
        <v>0.65673736769762203</v>
      </c>
      <c r="D5" s="3">
        <v>0.14794528214121741</v>
      </c>
      <c r="E5" s="3">
        <v>0.24251858530649548</v>
      </c>
      <c r="I5" s="38"/>
      <c r="J5" s="8" t="s">
        <v>88</v>
      </c>
      <c r="K5" s="8">
        <v>55.8</v>
      </c>
      <c r="L5" s="8">
        <v>2</v>
      </c>
      <c r="M5" s="9">
        <v>58.3</v>
      </c>
    </row>
    <row r="6" spans="1:13" ht="15.75" thickBot="1">
      <c r="A6" t="s">
        <v>44</v>
      </c>
      <c r="B6" s="3">
        <v>-2.2095257951029321</v>
      </c>
      <c r="C6" s="3">
        <v>0.87964028302344499</v>
      </c>
      <c r="D6" s="3">
        <v>-0.95454747907673343</v>
      </c>
      <c r="E6" s="3">
        <v>0.91727761652225281</v>
      </c>
      <c r="I6" s="39"/>
      <c r="J6" s="8" t="s">
        <v>89</v>
      </c>
      <c r="K6" s="8">
        <v>43.3</v>
      </c>
      <c r="L6" s="8">
        <v>3</v>
      </c>
      <c r="M6" s="9">
        <v>52.3</v>
      </c>
    </row>
    <row r="7" spans="1:13" ht="15.75" thickBot="1">
      <c r="A7" t="s">
        <v>69</v>
      </c>
      <c r="B7" s="3">
        <v>-7.5923304591222499E-2</v>
      </c>
      <c r="C7" s="3">
        <v>0.72934968265327849</v>
      </c>
      <c r="D7" s="3">
        <v>0.5895086079980163</v>
      </c>
      <c r="E7" s="3">
        <v>0.23579788856043279</v>
      </c>
      <c r="I7" s="40" t="s">
        <v>60</v>
      </c>
      <c r="J7" s="8" t="s">
        <v>90</v>
      </c>
      <c r="K7" s="8">
        <v>12.8</v>
      </c>
      <c r="L7" s="8">
        <v>2</v>
      </c>
      <c r="M7" s="9">
        <v>24.6</v>
      </c>
    </row>
    <row r="8" spans="1:13" ht="15.75" thickBot="1">
      <c r="A8" t="s">
        <v>46</v>
      </c>
      <c r="B8" s="3">
        <v>0.53437057069765204</v>
      </c>
      <c r="C8" s="3">
        <v>0.885546169893346</v>
      </c>
      <c r="D8" s="3">
        <v>0.77660938583899886</v>
      </c>
      <c r="E8" s="3">
        <v>0.10178184853934505</v>
      </c>
      <c r="I8" s="38"/>
      <c r="J8" s="8" t="s">
        <v>90</v>
      </c>
      <c r="K8" s="8" t="s">
        <v>91</v>
      </c>
      <c r="L8" s="8"/>
      <c r="M8" s="9"/>
    </row>
    <row r="9" spans="1:13" ht="15.75" thickBot="1">
      <c r="A9" t="s">
        <v>66</v>
      </c>
      <c r="B9" s="3">
        <v>0.48599436206956398</v>
      </c>
      <c r="C9" s="3">
        <v>0.87148792200027481</v>
      </c>
      <c r="D9" s="3">
        <v>0.72855175997324884</v>
      </c>
      <c r="E9" s="3">
        <v>9.6735057095816673E-2</v>
      </c>
      <c r="I9" s="38"/>
      <c r="J9" s="8" t="s">
        <v>92</v>
      </c>
      <c r="K9" s="8">
        <v>22.3</v>
      </c>
      <c r="L9" s="8">
        <v>3</v>
      </c>
      <c r="M9" s="9">
        <v>34.700000000000003</v>
      </c>
    </row>
    <row r="10" spans="1:13" ht="15.75" thickBot="1">
      <c r="A10" t="s">
        <v>70</v>
      </c>
      <c r="B10" s="3">
        <v>-0.15852486012612099</v>
      </c>
      <c r="C10" s="3">
        <v>0.69161592954506801</v>
      </c>
      <c r="D10" s="3">
        <v>0.55869908952927017</v>
      </c>
      <c r="E10" s="3">
        <v>0.25094757023260722</v>
      </c>
      <c r="I10" s="39"/>
      <c r="J10" s="8" t="s">
        <v>93</v>
      </c>
      <c r="K10" s="8" t="s">
        <v>91</v>
      </c>
      <c r="L10" s="8"/>
      <c r="M10" s="9"/>
    </row>
    <row r="11" spans="1:13" ht="15.75" thickBot="1">
      <c r="A11" t="s">
        <v>49</v>
      </c>
      <c r="B11" s="3">
        <v>-2.0299914905538623</v>
      </c>
      <c r="C11" s="3">
        <v>0.85818915195909895</v>
      </c>
      <c r="D11" s="3">
        <v>0.1175824546042343</v>
      </c>
      <c r="E11" s="3">
        <v>1.0742621180785739</v>
      </c>
      <c r="I11" s="40" t="s">
        <v>67</v>
      </c>
      <c r="J11" s="8" t="s">
        <v>94</v>
      </c>
      <c r="K11" s="8">
        <v>5.3</v>
      </c>
      <c r="L11" s="8">
        <v>2</v>
      </c>
      <c r="M11" s="9">
        <v>24.2</v>
      </c>
    </row>
    <row r="12" spans="1:13" ht="15.75" thickBot="1">
      <c r="A12" t="s">
        <v>50</v>
      </c>
      <c r="B12" s="3">
        <v>-2.454740524483098</v>
      </c>
      <c r="C12" s="3">
        <v>0.88657675172765182</v>
      </c>
      <c r="D12" s="3">
        <v>-0.23989971338407012</v>
      </c>
      <c r="E12" s="3">
        <v>1.2506909717280732</v>
      </c>
      <c r="I12" s="38"/>
      <c r="J12" s="8" t="s">
        <v>94</v>
      </c>
      <c r="K12" s="8">
        <v>8</v>
      </c>
      <c r="L12" s="8">
        <v>3</v>
      </c>
      <c r="M12" s="9">
        <v>32.799999999999997</v>
      </c>
    </row>
    <row r="13" spans="1:13" ht="15.75" thickBot="1">
      <c r="A13" t="s">
        <v>51</v>
      </c>
      <c r="B13" s="3">
        <v>-2.0603738291254996</v>
      </c>
      <c r="C13" s="3">
        <v>0.81544860720808232</v>
      </c>
      <c r="D13" s="3">
        <v>0.24689681285261228</v>
      </c>
      <c r="E13" s="3">
        <v>1.103548305897627</v>
      </c>
      <c r="I13" s="39"/>
      <c r="J13" s="8" t="s">
        <v>94</v>
      </c>
      <c r="K13" s="8">
        <v>8</v>
      </c>
      <c r="L13" s="8">
        <v>4</v>
      </c>
      <c r="M13" s="9">
        <v>35.200000000000003</v>
      </c>
    </row>
    <row r="14" spans="1:13">
      <c r="A14" t="s">
        <v>52</v>
      </c>
      <c r="B14" s="3">
        <v>-9.4372847274781901E-2</v>
      </c>
      <c r="C14" s="3">
        <v>0.68210108039035611</v>
      </c>
      <c r="D14" s="3">
        <v>0.22814657836362268</v>
      </c>
      <c r="E14" s="3">
        <v>0.28172728651579482</v>
      </c>
    </row>
    <row r="15" spans="1:13">
      <c r="A15" t="s">
        <v>71</v>
      </c>
      <c r="B15" s="3">
        <v>0.26864296064494197</v>
      </c>
      <c r="C15" s="3">
        <v>1.0038188350884991</v>
      </c>
      <c r="D15" s="3">
        <v>0.8243985290116681</v>
      </c>
      <c r="E15" s="3">
        <v>0.21348928406299819</v>
      </c>
    </row>
    <row r="16" spans="1:13">
      <c r="A16" t="s">
        <v>72</v>
      </c>
      <c r="B16" s="3">
        <v>-1.7627227853407965</v>
      </c>
      <c r="C16" s="3">
        <v>0.61768696616857044</v>
      </c>
      <c r="D16" s="3">
        <v>-0.59917551077586562</v>
      </c>
      <c r="E16" s="3">
        <v>0.93456303835220356</v>
      </c>
    </row>
    <row r="17" spans="1:17">
      <c r="A17" t="s">
        <v>55</v>
      </c>
      <c r="B17" s="3">
        <v>-0.19647778770966959</v>
      </c>
      <c r="C17" s="3">
        <v>1.12483079002071</v>
      </c>
      <c r="D17" s="3">
        <v>0.17884458103203316</v>
      </c>
      <c r="E17" s="3">
        <v>0.42942338613501096</v>
      </c>
    </row>
    <row r="18" spans="1:17">
      <c r="A18" t="s">
        <v>73</v>
      </c>
      <c r="B18" s="3">
        <v>0.375016488313203</v>
      </c>
      <c r="C18" s="3">
        <v>0.81814553531890954</v>
      </c>
      <c r="D18" s="3">
        <v>0.68909452570634877</v>
      </c>
      <c r="E18" s="3">
        <v>0.11349897155645849</v>
      </c>
    </row>
    <row r="19" spans="1:17" ht="15.75" thickBot="1">
      <c r="A19" t="s">
        <v>57</v>
      </c>
      <c r="B19" s="3">
        <v>-0.42</v>
      </c>
      <c r="C19" s="3">
        <v>0.7830780356529834</v>
      </c>
      <c r="D19" s="3">
        <v>0.52</v>
      </c>
      <c r="E19" s="3">
        <v>0.32</v>
      </c>
    </row>
    <row r="20" spans="1:17" ht="27.75" customHeight="1" thickBot="1">
      <c r="A20" t="s">
        <v>74</v>
      </c>
      <c r="B20" s="3">
        <v>0.43970956224997892</v>
      </c>
      <c r="C20" s="3">
        <v>0.75680624320530898</v>
      </c>
      <c r="D20" s="3">
        <v>0.52608852256332739</v>
      </c>
      <c r="E20" s="3">
        <v>9.4751133516922936E-2</v>
      </c>
      <c r="J20" s="10" t="s">
        <v>81</v>
      </c>
      <c r="K20" s="11" t="s">
        <v>95</v>
      </c>
      <c r="L20" s="11" t="s">
        <v>96</v>
      </c>
      <c r="M20" s="11" t="s">
        <v>76</v>
      </c>
      <c r="N20" s="11" t="s">
        <v>62</v>
      </c>
      <c r="O20" s="11" t="s">
        <v>100</v>
      </c>
      <c r="P20" s="11" t="s">
        <v>61</v>
      </c>
      <c r="Q20" s="11" t="s">
        <v>62</v>
      </c>
    </row>
    <row r="21" spans="1:17" ht="15.75" thickBot="1">
      <c r="A21" t="s">
        <v>75</v>
      </c>
      <c r="B21" s="3">
        <v>-1.7754001690199421</v>
      </c>
      <c r="C21" s="3">
        <v>1.0331878813812301</v>
      </c>
      <c r="D21" s="3">
        <v>-0.14752238580848309</v>
      </c>
      <c r="E21" s="3">
        <v>1.222259304751413</v>
      </c>
      <c r="J21" s="12" t="s">
        <v>57</v>
      </c>
      <c r="K21" s="13" t="s">
        <v>97</v>
      </c>
      <c r="L21" s="13">
        <v>0.1</v>
      </c>
      <c r="M21" s="13">
        <v>0</v>
      </c>
      <c r="N21" s="13">
        <v>0.5</v>
      </c>
      <c r="O21" s="13">
        <v>335</v>
      </c>
      <c r="P21" s="13">
        <v>99</v>
      </c>
      <c r="Q21" s="13">
        <v>844</v>
      </c>
    </row>
    <row r="22" spans="1:17" ht="15.75" thickBot="1">
      <c r="A22" t="s">
        <v>60</v>
      </c>
      <c r="B22" s="3">
        <v>0.71536410161865627</v>
      </c>
      <c r="C22" s="3">
        <v>0.92315574547985324</v>
      </c>
      <c r="D22" s="3">
        <v>0.80702910048728149</v>
      </c>
      <c r="E22" s="3">
        <v>6.4925904760350803E-2</v>
      </c>
      <c r="J22" s="14" t="s">
        <v>60</v>
      </c>
      <c r="K22" s="13" t="s">
        <v>98</v>
      </c>
      <c r="L22" s="13">
        <v>0.36</v>
      </c>
      <c r="M22" s="13" t="s">
        <v>99</v>
      </c>
      <c r="N22" s="13" t="s">
        <v>99</v>
      </c>
      <c r="O22" s="13">
        <v>112</v>
      </c>
      <c r="P22" s="13" t="s">
        <v>99</v>
      </c>
      <c r="Q22" s="13" t="s">
        <v>99</v>
      </c>
    </row>
    <row r="23" spans="1:17" ht="15.75" thickBot="1">
      <c r="J23" s="14" t="s">
        <v>67</v>
      </c>
      <c r="K23" s="13" t="s">
        <v>94</v>
      </c>
      <c r="L23" s="13">
        <v>0.34</v>
      </c>
      <c r="M23" s="13">
        <v>0.3</v>
      </c>
      <c r="N23" s="13">
        <v>0.4</v>
      </c>
      <c r="O23" s="13">
        <v>305</v>
      </c>
      <c r="P23" s="13">
        <v>166</v>
      </c>
      <c r="Q23" s="13">
        <v>375</v>
      </c>
    </row>
    <row r="24" spans="1:17">
      <c r="B24" t="s">
        <v>78</v>
      </c>
      <c r="C24" t="s">
        <v>79</v>
      </c>
      <c r="D24" t="s">
        <v>80</v>
      </c>
    </row>
    <row r="25" spans="1:17">
      <c r="A25" t="s">
        <v>57</v>
      </c>
      <c r="B25" s="5">
        <v>59.7</v>
      </c>
      <c r="C25" s="5">
        <v>26.7</v>
      </c>
      <c r="D25" s="5">
        <v>6.7</v>
      </c>
    </row>
    <row r="26" spans="1:17" ht="15.75" thickBot="1">
      <c r="A26" t="s">
        <v>60</v>
      </c>
      <c r="B26">
        <v>48.5</v>
      </c>
      <c r="C26" s="5">
        <v>33.5</v>
      </c>
      <c r="D26" s="5">
        <v>9</v>
      </c>
    </row>
    <row r="27" spans="1:17" ht="15.75" thickBot="1">
      <c r="A27" t="s">
        <v>67</v>
      </c>
      <c r="B27">
        <v>53.4</v>
      </c>
      <c r="C27" s="5">
        <v>24.2</v>
      </c>
      <c r="D27" s="5">
        <v>6.8</v>
      </c>
      <c r="J27" s="15" t="s">
        <v>40</v>
      </c>
      <c r="K27" s="16" t="s">
        <v>57</v>
      </c>
      <c r="L27" s="16" t="s">
        <v>60</v>
      </c>
      <c r="M27" s="17" t="s">
        <v>67</v>
      </c>
    </row>
    <row r="28" spans="1:17">
      <c r="J28" s="18"/>
      <c r="K28" s="20" t="s">
        <v>102</v>
      </c>
      <c r="L28" s="41" t="s">
        <v>104</v>
      </c>
      <c r="M28" s="43"/>
    </row>
    <row r="29" spans="1:17" ht="15" customHeight="1" thickBot="1">
      <c r="J29" s="19" t="s">
        <v>101</v>
      </c>
      <c r="K29" s="21" t="s">
        <v>103</v>
      </c>
      <c r="L29" s="42"/>
      <c r="M29" s="44"/>
    </row>
    <row r="30" spans="1:17" ht="15.75" thickBot="1">
      <c r="J30" s="18"/>
      <c r="K30" s="45"/>
      <c r="L30" s="41" t="s">
        <v>106</v>
      </c>
      <c r="M30" s="22" t="s">
        <v>107</v>
      </c>
    </row>
    <row r="31" spans="1:17" ht="15.75" thickBot="1">
      <c r="J31" s="19" t="s">
        <v>105</v>
      </c>
      <c r="K31" s="46"/>
      <c r="L31" s="42"/>
      <c r="M31" s="22" t="s">
        <v>108</v>
      </c>
    </row>
    <row r="35" spans="10:18" ht="15" customHeight="1" thickBot="1">
      <c r="K35" s="19" t="s">
        <v>101</v>
      </c>
      <c r="L35" s="19" t="s">
        <v>105</v>
      </c>
    </row>
    <row r="36" spans="10:18">
      <c r="J36" t="s">
        <v>57</v>
      </c>
    </row>
    <row r="37" spans="10:18">
      <c r="J37" t="s">
        <v>60</v>
      </c>
    </row>
    <row r="38" spans="10:18">
      <c r="J38" t="s">
        <v>67</v>
      </c>
    </row>
    <row r="39" spans="10:18" ht="15.75" thickBot="1"/>
    <row r="40" spans="10:18" ht="15.75" thickBot="1">
      <c r="J40" s="23" t="s">
        <v>109</v>
      </c>
      <c r="K40" s="33" t="s">
        <v>57</v>
      </c>
      <c r="L40" s="34"/>
      <c r="M40" s="35" t="s">
        <v>110</v>
      </c>
      <c r="N40" s="36"/>
      <c r="O40" s="35" t="s">
        <v>111</v>
      </c>
      <c r="P40" s="36"/>
      <c r="Q40" s="35" t="s">
        <v>112</v>
      </c>
      <c r="R40" s="36"/>
    </row>
    <row r="41" spans="10:18" ht="15" customHeight="1">
      <c r="K41" s="29" t="s">
        <v>115</v>
      </c>
      <c r="L41" s="32" t="s">
        <v>116</v>
      </c>
      <c r="M41" s="29" t="s">
        <v>117</v>
      </c>
      <c r="N41" s="32" t="s">
        <v>118</v>
      </c>
      <c r="O41" s="29">
        <v>1945</v>
      </c>
      <c r="P41" s="32" t="s">
        <v>118</v>
      </c>
      <c r="Q41" s="29">
        <v>1945</v>
      </c>
      <c r="R41" s="32" t="s">
        <v>118</v>
      </c>
    </row>
    <row r="42" spans="10:18" ht="17.25" customHeight="1">
      <c r="J42" s="24" t="s">
        <v>113</v>
      </c>
      <c r="K42" s="29" t="s">
        <v>119</v>
      </c>
      <c r="L42" s="32" t="s">
        <v>116</v>
      </c>
      <c r="M42" s="29" t="s">
        <v>120</v>
      </c>
      <c r="N42" s="32" t="s">
        <v>116</v>
      </c>
      <c r="O42" s="29">
        <v>1946</v>
      </c>
      <c r="P42" s="32" t="s">
        <v>116</v>
      </c>
      <c r="Q42" s="29" t="s">
        <v>121</v>
      </c>
      <c r="R42" s="32" t="s">
        <v>122</v>
      </c>
    </row>
    <row r="43" spans="10:18">
      <c r="J43" s="24" t="s">
        <v>114</v>
      </c>
      <c r="K43" s="29" t="s">
        <v>123</v>
      </c>
      <c r="L43" s="32" t="s">
        <v>118</v>
      </c>
      <c r="M43" s="29" t="s">
        <v>124</v>
      </c>
      <c r="N43" s="32" t="s">
        <v>122</v>
      </c>
      <c r="O43" s="29">
        <v>1947</v>
      </c>
      <c r="P43" s="32" t="s">
        <v>122</v>
      </c>
      <c r="Q43" s="29" t="s">
        <v>125</v>
      </c>
      <c r="R43" s="32" t="s">
        <v>118</v>
      </c>
    </row>
    <row r="44" spans="10:18">
      <c r="J44" s="25"/>
      <c r="K44" s="29">
        <v>1962</v>
      </c>
      <c r="L44" s="32" t="s">
        <v>116</v>
      </c>
      <c r="M44" s="29" t="s">
        <v>126</v>
      </c>
      <c r="N44" s="32" t="s">
        <v>116</v>
      </c>
      <c r="O44" s="29" t="s">
        <v>127</v>
      </c>
      <c r="P44" s="32" t="s">
        <v>118</v>
      </c>
      <c r="Q44" s="29" t="s">
        <v>128</v>
      </c>
      <c r="R44" s="32" t="s">
        <v>122</v>
      </c>
    </row>
    <row r="45" spans="10:18">
      <c r="J45" s="25"/>
      <c r="K45" s="29" t="s">
        <v>129</v>
      </c>
      <c r="L45" s="32" t="s">
        <v>118</v>
      </c>
      <c r="M45" s="29" t="s">
        <v>130</v>
      </c>
      <c r="N45" s="32" t="s">
        <v>118</v>
      </c>
      <c r="O45" s="29" t="s">
        <v>131</v>
      </c>
      <c r="P45" s="32" t="s">
        <v>122</v>
      </c>
      <c r="Q45" s="26"/>
      <c r="R45" s="32"/>
    </row>
    <row r="46" spans="10:18" ht="15.75" thickBot="1">
      <c r="J46" s="27"/>
      <c r="K46" s="31" t="s">
        <v>132</v>
      </c>
      <c r="L46" s="30" t="s">
        <v>122</v>
      </c>
      <c r="M46" s="31" t="s">
        <v>133</v>
      </c>
      <c r="N46" s="30" t="s">
        <v>116</v>
      </c>
      <c r="O46" s="30"/>
      <c r="P46" s="28"/>
      <c r="Q46" s="28"/>
      <c r="R46" s="30"/>
    </row>
  </sheetData>
  <mergeCells count="11">
    <mergeCell ref="K40:L40"/>
    <mergeCell ref="M40:N40"/>
    <mergeCell ref="O40:P40"/>
    <mergeCell ref="Q40:R40"/>
    <mergeCell ref="I3:I6"/>
    <mergeCell ref="I7:I10"/>
    <mergeCell ref="I11:I13"/>
    <mergeCell ref="L28:L29"/>
    <mergeCell ref="M28:M29"/>
    <mergeCell ref="K30:K31"/>
    <mergeCell ref="L30:L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Gráficos</vt:lpstr>
      </vt:variant>
      <vt:variant>
        <vt:i4>4</vt:i4>
      </vt:variant>
    </vt:vector>
  </HeadingPairs>
  <TitlesOfParts>
    <vt:vector size="7" baseType="lpstr">
      <vt:lpstr>Base de Dados</vt:lpstr>
      <vt:lpstr>Base de Dados 2</vt:lpstr>
      <vt:lpstr>Plan3</vt:lpstr>
      <vt:lpstr>Contestação</vt:lpstr>
      <vt:lpstr>Inclusividade</vt:lpstr>
      <vt:lpstr>Gráf3</vt:lpstr>
      <vt:lpstr>Gráf4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Alexandre</dc:creator>
  <cp:lastModifiedBy>Jose Alexandre</cp:lastModifiedBy>
  <dcterms:created xsi:type="dcterms:W3CDTF">2010-06-16T18:01:44Z</dcterms:created>
  <dcterms:modified xsi:type="dcterms:W3CDTF">2011-06-14T15:44:14Z</dcterms:modified>
</cp:coreProperties>
</file>